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erstdk.sharepoint.com/teams/share/data/AfdOmr/DEDI/DOD/Større projekter/Kompensationsordninger/Faste opgaver/Hjemmesidetal/"/>
    </mc:Choice>
  </mc:AlternateContent>
  <xr:revisionPtr revIDLastSave="0" documentId="8_{E53EBCF4-4FA6-4CFB-816C-554B3CD4A1B4}" xr6:coauthVersionLast="47" xr6:coauthVersionMax="47" xr10:uidLastSave="{00000000-0000-0000-0000-000000000000}"/>
  <bookViews>
    <workbookView xWindow="3090" yWindow="765" windowWidth="21600" windowHeight="12735" activeTab="6" xr2:uid="{00000000-000D-0000-FFFF-FFFF00000000}"/>
  </bookViews>
  <sheets>
    <sheet name="Tabel 1 - Samlet" sheetId="3" r:id="rId1"/>
    <sheet name="Tabel 2 (L)" sheetId="5" r:id="rId2"/>
    <sheet name="Tabel 3 (S)" sheetId="6" r:id="rId3"/>
    <sheet name="Tabel 4 (Faste omk.)" sheetId="4" r:id="rId4"/>
    <sheet name="Tabel 5 (Alle perioder)" sheetId="1" r:id="rId5"/>
    <sheet name="Tabel 6 Figur data (hjemsendt)" sheetId="2" r:id="rId6"/>
    <sheet name="Tabel 7 (Puljeordninger) "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7" l="1"/>
  <c r="C33" i="7"/>
  <c r="D33" i="7"/>
  <c r="D21" i="7"/>
  <c r="C21" i="7"/>
  <c r="B21" i="7"/>
</calcChain>
</file>

<file path=xl/sharedStrings.xml><?xml version="1.0" encoding="utf-8"?>
<sst xmlns="http://schemas.openxmlformats.org/spreadsheetml/2006/main" count="400" uniqueCount="294">
  <si>
    <t>Ordningsspecifik periode</t>
  </si>
  <si>
    <t>Kompensationsordning</t>
  </si>
  <si>
    <t>Antal virksomheder (unikke)</t>
  </si>
  <si>
    <t>Antal ansøgninger (unikke)</t>
  </si>
  <si>
    <t>Udbetalt kompensation</t>
  </si>
  <si>
    <t>slut senest d. 08-07-2020</t>
  </si>
  <si>
    <t>Faste</t>
  </si>
  <si>
    <t>slut senest d. 31-08-2020</t>
  </si>
  <si>
    <t>Freelancere</t>
  </si>
  <si>
    <t>Kombinatører</t>
  </si>
  <si>
    <t>slut senest d. 29-08-2020</t>
  </si>
  <si>
    <t>Løn</t>
  </si>
  <si>
    <t>Selvstændig</t>
  </si>
  <si>
    <t>slut ml. d. 09-07-2020 og 30-06-2021</t>
  </si>
  <si>
    <t>slut ml. d. 01-09-2020 og 30-06-2021</t>
  </si>
  <si>
    <t>slut ml. d. 30-08-2020 og 30-06-2021</t>
  </si>
  <si>
    <t>start senest d. 01-12-2021</t>
  </si>
  <si>
    <t>start efter d. 01-12-2021</t>
  </si>
  <si>
    <t>start ml. d. 01-07-2021 og 01-11-2021</t>
  </si>
  <si>
    <t>slut ml. d. 01-07-2021 og d. 07-09-2021</t>
  </si>
  <si>
    <t>slut ml. d. 01-07-2021 og 30-09-2021</t>
  </si>
  <si>
    <t>2020-11</t>
  </si>
  <si>
    <t>2020-12</t>
  </si>
  <si>
    <t>2020-13</t>
  </si>
  <si>
    <t>2020-14</t>
  </si>
  <si>
    <t>2020-15</t>
  </si>
  <si>
    <t>2020-16</t>
  </si>
  <si>
    <t>2020-17</t>
  </si>
  <si>
    <t>2020-18</t>
  </si>
  <si>
    <t>2020-19</t>
  </si>
  <si>
    <t>2020-20</t>
  </si>
  <si>
    <t>2020-21</t>
  </si>
  <si>
    <t>2020-22</t>
  </si>
  <si>
    <t>2020-23</t>
  </si>
  <si>
    <t>2020-24</t>
  </si>
  <si>
    <t>2020-25</t>
  </si>
  <si>
    <t>2020-26</t>
  </si>
  <si>
    <t>2020-27</t>
  </si>
  <si>
    <t>2020-28</t>
  </si>
  <si>
    <t>2020-29</t>
  </si>
  <si>
    <t>2020-30</t>
  </si>
  <si>
    <t>2020-31</t>
  </si>
  <si>
    <t>2020-32</t>
  </si>
  <si>
    <t>2020-33</t>
  </si>
  <si>
    <t>2020-34</t>
  </si>
  <si>
    <t>2020-35</t>
  </si>
  <si>
    <t>2020-36</t>
  </si>
  <si>
    <t>2020-37</t>
  </si>
  <si>
    <t>2020-38</t>
  </si>
  <si>
    <t>2020-39</t>
  </si>
  <si>
    <t>2020-40</t>
  </si>
  <si>
    <t>2020-41</t>
  </si>
  <si>
    <t>2020-42</t>
  </si>
  <si>
    <t>2020-43</t>
  </si>
  <si>
    <t>2020-44</t>
  </si>
  <si>
    <t>2020-45</t>
  </si>
  <si>
    <t>2020-46</t>
  </si>
  <si>
    <t>2020-47</t>
  </si>
  <si>
    <t>2020-48</t>
  </si>
  <si>
    <t>2020-49</t>
  </si>
  <si>
    <t>2020-50</t>
  </si>
  <si>
    <t>2020-51</t>
  </si>
  <si>
    <t>2020-52</t>
  </si>
  <si>
    <t>2020-53</t>
  </si>
  <si>
    <t>2021-01</t>
  </si>
  <si>
    <t>2021-02</t>
  </si>
  <si>
    <t>2021-03</t>
  </si>
  <si>
    <t>2021-04</t>
  </si>
  <si>
    <t>2021-05</t>
  </si>
  <si>
    <t>2021-06</t>
  </si>
  <si>
    <t>2021-07</t>
  </si>
  <si>
    <t>2021-08</t>
  </si>
  <si>
    <t>2021-09</t>
  </si>
  <si>
    <t>2021-10</t>
  </si>
  <si>
    <t>2021-11</t>
  </si>
  <si>
    <t>2021-12</t>
  </si>
  <si>
    <t>2021-13</t>
  </si>
  <si>
    <t>2021-14</t>
  </si>
  <si>
    <t>2021-15</t>
  </si>
  <si>
    <t>2021-16</t>
  </si>
  <si>
    <t>2021-17</t>
  </si>
  <si>
    <t>2021-18</t>
  </si>
  <si>
    <t>2021-19</t>
  </si>
  <si>
    <t>2021-20</t>
  </si>
  <si>
    <t>2021-21</t>
  </si>
  <si>
    <t>2021-22</t>
  </si>
  <si>
    <t>2021-23</t>
  </si>
  <si>
    <t>2021-24</t>
  </si>
  <si>
    <t>2021-25</t>
  </si>
  <si>
    <t>2021-26</t>
  </si>
  <si>
    <t>2021-27</t>
  </si>
  <si>
    <t>2021-28</t>
  </si>
  <si>
    <t>2021-29</t>
  </si>
  <si>
    <t>2021-30</t>
  </si>
  <si>
    <t>2021-31</t>
  </si>
  <si>
    <t>2021-32</t>
  </si>
  <si>
    <t>2021-33</t>
  </si>
  <si>
    <t>2021-34</t>
  </si>
  <si>
    <t>2021-35</t>
  </si>
  <si>
    <t>2021-36</t>
  </si>
  <si>
    <t>2021-49</t>
  </si>
  <si>
    <t>2021-50</t>
  </si>
  <si>
    <t>2021-51</t>
  </si>
  <si>
    <t>2021-52</t>
  </si>
  <si>
    <t>2022-01</t>
  </si>
  <si>
    <t>2022-02</t>
  </si>
  <si>
    <t>2022-03</t>
  </si>
  <si>
    <t>2022-04</t>
  </si>
  <si>
    <t>2022-05</t>
  </si>
  <si>
    <t>2022-06</t>
  </si>
  <si>
    <t>2022-07</t>
  </si>
  <si>
    <t>Freelancer</t>
  </si>
  <si>
    <t>Kombinatør</t>
  </si>
  <si>
    <t>Sæson</t>
  </si>
  <si>
    <t>Faste omkostninger</t>
  </si>
  <si>
    <t>Arrangementer</t>
  </si>
  <si>
    <t>Puljeordninger</t>
  </si>
  <si>
    <t>Samlet</t>
  </si>
  <si>
    <t>19 Std navn</t>
  </si>
  <si>
    <t>Offentlig administration, forsvar og politi</t>
  </si>
  <si>
    <t>Energiforsyning</t>
  </si>
  <si>
    <t>Vandforsyning og renovation</t>
  </si>
  <si>
    <t>Bygge og anlæg</t>
  </si>
  <si>
    <t>Råstofindvinding</t>
  </si>
  <si>
    <t>Finansiering og forsikring</t>
  </si>
  <si>
    <t>Sundhed og socialvæsen</t>
  </si>
  <si>
    <t>Undervisning</t>
  </si>
  <si>
    <t>Ejendomshandel og udlejning</t>
  </si>
  <si>
    <t>Videnservice</t>
  </si>
  <si>
    <t>Information og kommunikation</t>
  </si>
  <si>
    <t>Andre serviceydelser mv</t>
  </si>
  <si>
    <t>Industri - Industri</t>
  </si>
  <si>
    <t>Landbrug, skovbrug og fiskeri</t>
  </si>
  <si>
    <t>Rejsebureauer, rengøring og anden operationel service</t>
  </si>
  <si>
    <t>Kultur og fritid</t>
  </si>
  <si>
    <t>Transport</t>
  </si>
  <si>
    <t>Handel - Handel</t>
  </si>
  <si>
    <t>Hoteller og restauranter</t>
  </si>
  <si>
    <t>I alt</t>
  </si>
  <si>
    <t>Antal personer (unikke)</t>
  </si>
  <si>
    <t>Andre serviceydelser  mv.</t>
  </si>
  <si>
    <t>Industri</t>
  </si>
  <si>
    <t>Handel</t>
  </si>
  <si>
    <t>Pulje</t>
  </si>
  <si>
    <t>Pulje for kasserede letfordærvelige fødevarer</t>
  </si>
  <si>
    <t>Decemberpulje</t>
  </si>
  <si>
    <t>Pakkerejsepuljen</t>
  </si>
  <si>
    <t>Leverandørordning</t>
  </si>
  <si>
    <t>Restaurationspuljen</t>
  </si>
  <si>
    <t>Omstillingspulje 1 + 2</t>
  </si>
  <si>
    <t>Nøgletal: Samlet status over alle godkendte ansøgninger til kompensationsordningerne</t>
  </si>
  <si>
    <t>Kompensationstype</t>
  </si>
  <si>
    <t>Lønkompensationsordningen -</t>
  </si>
  <si>
    <t>Godkendte ansøgninger fordelt på branche</t>
  </si>
  <si>
    <t xml:space="preserve">Selvstændigordningen - </t>
  </si>
  <si>
    <t>Godkendte ansøgninger fordelt på brancher</t>
  </si>
  <si>
    <t xml:space="preserve">Faste omkostninger - </t>
  </si>
  <si>
    <t>Nøgletal på tværs af kompensationsordninger og perioder fra marts 2020 til februar 2022</t>
  </si>
  <si>
    <t>Nedenstående tabeller er opdelt på overordnede perioder. Perioderne overlapper ikke fuldstændig på tværs af ordningerne.</t>
  </si>
  <si>
    <t>Overordnet periode</t>
  </si>
  <si>
    <t>Periode 1: forår/sommer, 2020</t>
  </si>
  <si>
    <t>Periode 2: efterår 2020 til forår 2021</t>
  </si>
  <si>
    <t>Periode 3: sommer 2021</t>
  </si>
  <si>
    <t>Periode 4: vinter 2021/22</t>
  </si>
  <si>
    <t>Total</t>
  </si>
  <si>
    <t>Bemærkninger</t>
  </si>
  <si>
    <t>I perioden 08-09-2021 til 09-12-2021 var det ikke muligt at modtage lønkompensation.</t>
  </si>
  <si>
    <t>Udfasnings- og igenluknings-perioden har overlappende perioder således, at en sag om faste omkostninger placeret i perioden ”Udfasning (sommer 2021)” kan slutte efter d. 01-12-2021.</t>
  </si>
  <si>
    <t>Freelancere, Selvstændige og Kombinatører kunne ikke modtage kompensation i perioden 01-10-2021 til 30-11-2021.</t>
  </si>
  <si>
    <t>Desuden er det i Erhvervsstyrelsen ikke er muligt at se kompensationsperioder for en række sager. Disse er derfor ikke med i opgørelsen. Ligeledes opereres der ikke med kompensationsperioder på kompensationsordningen for arrangementer, hvorfor disse heller ikke indgår i opgørelsen.</t>
  </si>
  <si>
    <t>År</t>
  </si>
  <si>
    <t>Week of Datoer</t>
  </si>
  <si>
    <t>Baggrundsdata til figur om hjemsendte personer pr. uge: Antal personer hjemsendt med godkendt ansøgning</t>
  </si>
  <si>
    <t xml:space="preserve">Note: Tallet fra godkendte ansøgninger dækker over antallet af unikke personer, der er hjemsendt den pågældende uge med en godkendt ansøgning. Tallet kan ændre sig bagudrettet som følge af yderligere ansøgninger samt fortsat sagsbehandlingen af nuværende ansøgninger, eller hvis virksomheden indberetter senere, at vedkommende ikke var hjemsendt i den oplyste periode. </t>
  </si>
  <si>
    <t xml:space="preserve">*Tallene for uge 36 og frem kan i højere grad undervurdere virksomhedernes ønske til anvendelse af ordningen, da der fortsat sagsbehandles ansøgninger og dele af lønkompensationsordningen er åben for ansøgninger. </t>
  </si>
  <si>
    <t>Puljeordninger -</t>
  </si>
  <si>
    <t xml:space="preserve">Puljeordninger - </t>
  </si>
  <si>
    <t>Godkendte ansøgninger fordelt på ordning/pulje</t>
  </si>
  <si>
    <t>10</t>
  </si>
  <si>
    <t>24</t>
  </si>
  <si>
    <t>16</t>
  </si>
  <si>
    <t>36</t>
  </si>
  <si>
    <t>29</t>
  </si>
  <si>
    <t>51</t>
  </si>
  <si>
    <t>108</t>
  </si>
  <si>
    <t>236</t>
  </si>
  <si>
    <t>515</t>
  </si>
  <si>
    <t>460</t>
  </si>
  <si>
    <t>1170</t>
  </si>
  <si>
    <t>587</t>
  </si>
  <si>
    <t>1738</t>
  </si>
  <si>
    <t>999</t>
  </si>
  <si>
    <t>2010</t>
  </si>
  <si>
    <t>1668</t>
  </si>
  <si>
    <t>2850</t>
  </si>
  <si>
    <t>1249</t>
  </si>
  <si>
    <t>3177</t>
  </si>
  <si>
    <t>2635</t>
  </si>
  <si>
    <t>4518</t>
  </si>
  <si>
    <t>2413</t>
  </si>
  <si>
    <t>6059</t>
  </si>
  <si>
    <t>3005</t>
  </si>
  <si>
    <t>9112</t>
  </si>
  <si>
    <t>1935</t>
  </si>
  <si>
    <t>5780</t>
  </si>
  <si>
    <t>1652</t>
  </si>
  <si>
    <t>6053</t>
  </si>
  <si>
    <t>1650</t>
  </si>
  <si>
    <t>4696</t>
  </si>
  <si>
    <t>2580</t>
  </si>
  <si>
    <t>6685</t>
  </si>
  <si>
    <t>6234</t>
  </si>
  <si>
    <t>25014</t>
  </si>
  <si>
    <t>10212</t>
  </si>
  <si>
    <t>26150</t>
  </si>
  <si>
    <t>37603</t>
  </si>
  <si>
    <t>105727</t>
  </si>
  <si>
    <t>15</t>
  </si>
  <si>
    <t>19</t>
  </si>
  <si>
    <t>37</t>
  </si>
  <si>
    <t>41</t>
  </si>
  <si>
    <t>90</t>
  </si>
  <si>
    <t>53</t>
  </si>
  <si>
    <t>78</t>
  </si>
  <si>
    <t>789</t>
  </si>
  <si>
    <t>1926</t>
  </si>
  <si>
    <t>893</t>
  </si>
  <si>
    <t>1808</t>
  </si>
  <si>
    <t>2196</t>
  </si>
  <si>
    <t>3970</t>
  </si>
  <si>
    <t>3450</t>
  </si>
  <si>
    <t>5364</t>
  </si>
  <si>
    <t>3325</t>
  </si>
  <si>
    <t>6620</t>
  </si>
  <si>
    <t>3069</t>
  </si>
  <si>
    <t>9589</t>
  </si>
  <si>
    <t>3714</t>
  </si>
  <si>
    <t>10630</t>
  </si>
  <si>
    <t>4217</t>
  </si>
  <si>
    <t>9784</t>
  </si>
  <si>
    <t>3954</t>
  </si>
  <si>
    <t>11317</t>
  </si>
  <si>
    <t>3968</t>
  </si>
  <si>
    <t>16018</t>
  </si>
  <si>
    <t>9623</t>
  </si>
  <si>
    <t>18486</t>
  </si>
  <si>
    <t>10869</t>
  </si>
  <si>
    <t>25238</t>
  </si>
  <si>
    <t>10629</t>
  </si>
  <si>
    <t>32954</t>
  </si>
  <si>
    <t>12147</t>
  </si>
  <si>
    <t>26106</t>
  </si>
  <si>
    <t>8352</t>
  </si>
  <si>
    <t>28012</t>
  </si>
  <si>
    <t>81325</t>
  </si>
  <si>
    <t>208064</t>
  </si>
  <si>
    <t>6</t>
  </si>
  <si>
    <t>7</t>
  </si>
  <si>
    <t>33</t>
  </si>
  <si>
    <t>25</t>
  </si>
  <si>
    <t>834</t>
  </si>
  <si>
    <t>1158</t>
  </si>
  <si>
    <t>11</t>
  </si>
  <si>
    <t>14</t>
  </si>
  <si>
    <t>338</t>
  </si>
  <si>
    <t>766</t>
  </si>
  <si>
    <t>2540</t>
  </si>
  <si>
    <t>3673</t>
  </si>
  <si>
    <t>1117</t>
  </si>
  <si>
    <t>2437</t>
  </si>
  <si>
    <t>550</t>
  </si>
  <si>
    <t>1070</t>
  </si>
  <si>
    <t>1879</t>
  </si>
  <si>
    <t>3280</t>
  </si>
  <si>
    <t>786</t>
  </si>
  <si>
    <t>1651</t>
  </si>
  <si>
    <t>6140</t>
  </si>
  <si>
    <t>13163</t>
  </si>
  <si>
    <t>1764</t>
  </si>
  <si>
    <t>2907</t>
  </si>
  <si>
    <t>1692</t>
  </si>
  <si>
    <t>2475</t>
  </si>
  <si>
    <t>1480</t>
  </si>
  <si>
    <t>4465</t>
  </si>
  <si>
    <t>1561</t>
  </si>
  <si>
    <t>4645</t>
  </si>
  <si>
    <t>2507</t>
  </si>
  <si>
    <t>6340</t>
  </si>
  <si>
    <t>7592</t>
  </si>
  <si>
    <t>13277</t>
  </si>
  <si>
    <t>7236</t>
  </si>
  <si>
    <t>22101</t>
  </si>
  <si>
    <t>38091</t>
  </si>
  <si>
    <t>83506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</si>
</sst>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2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0" fontId="2" fillId="0" borderId="0" xfId="0" applyFont="1"/>
    <xf numFmtId="0" fontId="2" fillId="0" borderId="1" xfId="0" applyFont="1" applyBorder="1"/>
    <xf numFmtId="0" fontId="0" fillId="0" borderId="1" xfId="0" applyBorder="1"/>
    <xf numFmtId="164" fontId="0" fillId="0" borderId="1" xfId="1" applyNumberFormat="1" applyFont="1" applyBorder="1"/>
    <xf numFmtId="0" fontId="0" fillId="0" borderId="1" xfId="0" applyNumberFormat="1" applyBorder="1"/>
    <xf numFmtId="1" fontId="0" fillId="0" borderId="1" xfId="0" applyNumberFormat="1" applyBorder="1"/>
    <xf numFmtId="164" fontId="2" fillId="0" borderId="1" xfId="1" applyNumberFormat="1" applyFont="1" applyBorder="1"/>
    <xf numFmtId="0" fontId="3" fillId="0" borderId="0" xfId="0" applyFont="1"/>
    <xf numFmtId="0" fontId="4" fillId="0" borderId="0" xfId="0" applyFont="1"/>
    <xf numFmtId="0" fontId="3" fillId="0" borderId="1" xfId="0" applyFont="1" applyBorder="1"/>
    <xf numFmtId="0" fontId="5" fillId="0" borderId="0" xfId="0" applyFont="1"/>
    <xf numFmtId="0" fontId="4" fillId="0" borderId="0" xfId="0" applyFont="1" applyAlignment="1">
      <alignment vertical="center"/>
    </xf>
    <xf numFmtId="164" fontId="2" fillId="0" borderId="1" xfId="1" applyNumberFormat="1" applyFont="1" applyFill="1" applyBorder="1"/>
    <xf numFmtId="164" fontId="0" fillId="0" borderId="1" xfId="1" applyNumberFormat="1" applyFont="1" applyFill="1" applyBorder="1"/>
    <xf numFmtId="164" fontId="0" fillId="0" borderId="1" xfId="0" applyNumberForma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textRotation="9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workbookViewId="0">
      <selection activeCell="D5" sqref="D5"/>
    </sheetView>
  </sheetViews>
  <sheetFormatPr defaultRowHeight="15" x14ac:dyDescent="0.25"/>
  <cols>
    <col min="1" max="1" width="21.140625" customWidth="1"/>
    <col min="2" max="2" width="25.140625" customWidth="1"/>
    <col min="3" max="3" width="22.42578125" customWidth="1"/>
    <col min="4" max="4" width="26.85546875" customWidth="1"/>
    <col min="5" max="5" width="23.140625" customWidth="1"/>
  </cols>
  <sheetData>
    <row r="1" spans="1:5" x14ac:dyDescent="0.25">
      <c r="A1" s="1" t="s">
        <v>150</v>
      </c>
    </row>
    <row r="4" spans="1:5" x14ac:dyDescent="0.25">
      <c r="A4" s="2" t="s">
        <v>151</v>
      </c>
      <c r="B4" s="2" t="s">
        <v>3</v>
      </c>
      <c r="C4" s="2" t="s">
        <v>139</v>
      </c>
      <c r="D4" s="2" t="s">
        <v>2</v>
      </c>
      <c r="E4" s="2" t="s">
        <v>4</v>
      </c>
    </row>
    <row r="5" spans="1:5" x14ac:dyDescent="0.25">
      <c r="A5" s="3" t="s">
        <v>11</v>
      </c>
      <c r="B5" s="4">
        <v>105727</v>
      </c>
      <c r="C5" s="4">
        <v>366593</v>
      </c>
      <c r="D5" s="4">
        <v>37603</v>
      </c>
      <c r="E5" s="4">
        <v>20200888248</v>
      </c>
    </row>
    <row r="6" spans="1:5" x14ac:dyDescent="0.25">
      <c r="A6" s="3" t="s">
        <v>12</v>
      </c>
      <c r="B6" s="4">
        <v>208064</v>
      </c>
      <c r="C6" s="4">
        <v>89404</v>
      </c>
      <c r="D6" s="4">
        <v>81325</v>
      </c>
      <c r="E6" s="4">
        <v>11667050239</v>
      </c>
    </row>
    <row r="7" spans="1:5" x14ac:dyDescent="0.25">
      <c r="A7" s="3" t="s">
        <v>111</v>
      </c>
      <c r="B7" s="4">
        <v>3773</v>
      </c>
      <c r="C7" s="4">
        <v>1447</v>
      </c>
      <c r="D7" s="4"/>
      <c r="E7" s="4">
        <v>157102551</v>
      </c>
    </row>
    <row r="8" spans="1:5" x14ac:dyDescent="0.25">
      <c r="A8" s="3" t="s">
        <v>112</v>
      </c>
      <c r="B8" s="4">
        <v>400</v>
      </c>
      <c r="C8" s="4">
        <v>251</v>
      </c>
      <c r="D8" s="4"/>
      <c r="E8" s="4">
        <v>16549020</v>
      </c>
    </row>
    <row r="9" spans="1:5" x14ac:dyDescent="0.25">
      <c r="A9" s="3" t="s">
        <v>113</v>
      </c>
      <c r="B9" s="4">
        <v>178</v>
      </c>
      <c r="C9" s="4">
        <v>198</v>
      </c>
      <c r="D9" s="4">
        <v>154</v>
      </c>
      <c r="E9" s="4">
        <v>11173997</v>
      </c>
    </row>
    <row r="10" spans="1:5" x14ac:dyDescent="0.25">
      <c r="A10" s="3" t="s">
        <v>114</v>
      </c>
      <c r="B10" s="4">
        <v>83506</v>
      </c>
      <c r="C10" s="4"/>
      <c r="D10" s="4">
        <v>38091</v>
      </c>
      <c r="E10" s="4">
        <v>21524996268</v>
      </c>
    </row>
    <row r="11" spans="1:5" x14ac:dyDescent="0.25">
      <c r="A11" s="3" t="s">
        <v>115</v>
      </c>
      <c r="B11" s="4">
        <v>1128</v>
      </c>
      <c r="C11" s="4"/>
      <c r="D11" s="4">
        <v>782</v>
      </c>
      <c r="E11" s="4">
        <v>1851485862</v>
      </c>
    </row>
    <row r="12" spans="1:5" x14ac:dyDescent="0.25">
      <c r="A12" s="3" t="s">
        <v>116</v>
      </c>
      <c r="B12" s="4">
        <v>3328</v>
      </c>
      <c r="C12" s="4"/>
      <c r="D12" s="4">
        <v>2808</v>
      </c>
      <c r="E12" s="14">
        <v>365482462</v>
      </c>
    </row>
    <row r="13" spans="1:5" x14ac:dyDescent="0.25">
      <c r="A13" s="2" t="s">
        <v>117</v>
      </c>
      <c r="B13" s="5"/>
      <c r="C13" s="6"/>
      <c r="D13" s="5"/>
      <c r="E13" s="7">
        <v>55794728647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
  <sheetViews>
    <sheetView workbookViewId="0">
      <selection activeCell="D7" sqref="D7"/>
    </sheetView>
  </sheetViews>
  <sheetFormatPr defaultRowHeight="15" x14ac:dyDescent="0.25"/>
  <cols>
    <col min="1" max="1" width="50.85546875" customWidth="1"/>
    <col min="2" max="2" width="28.42578125" customWidth="1"/>
    <col min="3" max="3" width="27.42578125" customWidth="1"/>
    <col min="4" max="4" width="26" customWidth="1"/>
    <col min="5" max="5" width="24.28515625" customWidth="1"/>
  </cols>
  <sheetData>
    <row r="1" spans="1:5" x14ac:dyDescent="0.25">
      <c r="A1" s="1" t="s">
        <v>152</v>
      </c>
    </row>
    <row r="2" spans="1:5" x14ac:dyDescent="0.25">
      <c r="A2" s="1" t="s">
        <v>153</v>
      </c>
    </row>
    <row r="4" spans="1:5" x14ac:dyDescent="0.25">
      <c r="A4" s="7" t="s">
        <v>118</v>
      </c>
      <c r="B4" s="7" t="s">
        <v>2</v>
      </c>
      <c r="C4" s="7" t="s">
        <v>3</v>
      </c>
      <c r="D4" s="7" t="s">
        <v>139</v>
      </c>
      <c r="E4" s="7" t="s">
        <v>4</v>
      </c>
    </row>
    <row r="5" spans="1:5" x14ac:dyDescent="0.25">
      <c r="A5" s="4" t="s">
        <v>119</v>
      </c>
      <c r="B5" s="4" t="s">
        <v>178</v>
      </c>
      <c r="C5" s="4" t="s">
        <v>179</v>
      </c>
      <c r="D5" s="4">
        <v>33</v>
      </c>
      <c r="E5" s="4">
        <v>1566387</v>
      </c>
    </row>
    <row r="6" spans="1:5" x14ac:dyDescent="0.25">
      <c r="A6" s="4" t="s">
        <v>120</v>
      </c>
      <c r="B6" s="4" t="s">
        <v>180</v>
      </c>
      <c r="C6" s="4" t="s">
        <v>181</v>
      </c>
      <c r="D6" s="4">
        <v>55</v>
      </c>
      <c r="E6" s="4">
        <v>3582374</v>
      </c>
    </row>
    <row r="7" spans="1:5" x14ac:dyDescent="0.25">
      <c r="A7" s="4" t="s">
        <v>123</v>
      </c>
      <c r="B7" s="4" t="s">
        <v>178</v>
      </c>
      <c r="C7" s="4" t="s">
        <v>182</v>
      </c>
      <c r="D7" s="4">
        <v>169</v>
      </c>
      <c r="E7" s="4">
        <v>13627296</v>
      </c>
    </row>
    <row r="8" spans="1:5" x14ac:dyDescent="0.25">
      <c r="A8" s="4" t="s">
        <v>121</v>
      </c>
      <c r="B8" s="4" t="s">
        <v>183</v>
      </c>
      <c r="C8" s="4" t="s">
        <v>184</v>
      </c>
      <c r="D8" s="4">
        <v>501</v>
      </c>
      <c r="E8" s="4">
        <v>26581041</v>
      </c>
    </row>
    <row r="9" spans="1:5" x14ac:dyDescent="0.25">
      <c r="A9" s="4" t="s">
        <v>132</v>
      </c>
      <c r="B9" s="4" t="s">
        <v>185</v>
      </c>
      <c r="C9" s="4" t="s">
        <v>186</v>
      </c>
      <c r="D9" s="4">
        <v>694</v>
      </c>
      <c r="E9" s="4">
        <v>35568314</v>
      </c>
    </row>
    <row r="10" spans="1:5" x14ac:dyDescent="0.25">
      <c r="A10" s="4" t="s">
        <v>124</v>
      </c>
      <c r="B10" s="4" t="s">
        <v>187</v>
      </c>
      <c r="C10" s="4" t="s">
        <v>188</v>
      </c>
      <c r="D10" s="4">
        <v>2548</v>
      </c>
      <c r="E10" s="4">
        <v>156670577</v>
      </c>
    </row>
    <row r="11" spans="1:5" x14ac:dyDescent="0.25">
      <c r="A11" s="4" t="s">
        <v>126</v>
      </c>
      <c r="B11" s="4" t="s">
        <v>189</v>
      </c>
      <c r="C11" s="4" t="s">
        <v>190</v>
      </c>
      <c r="D11" s="4">
        <v>5458</v>
      </c>
      <c r="E11" s="4">
        <v>287110000</v>
      </c>
    </row>
    <row r="12" spans="1:5" x14ac:dyDescent="0.25">
      <c r="A12" s="4" t="s">
        <v>127</v>
      </c>
      <c r="B12" s="4" t="s">
        <v>191</v>
      </c>
      <c r="C12" s="4" t="s">
        <v>192</v>
      </c>
      <c r="D12" s="4">
        <v>6227</v>
      </c>
      <c r="E12" s="4">
        <v>308084960</v>
      </c>
    </row>
    <row r="13" spans="1:5" x14ac:dyDescent="0.25">
      <c r="A13" s="4" t="s">
        <v>122</v>
      </c>
      <c r="B13" s="4" t="s">
        <v>193</v>
      </c>
      <c r="C13" s="4" t="s">
        <v>194</v>
      </c>
      <c r="D13" s="4">
        <v>6713</v>
      </c>
      <c r="E13" s="4">
        <v>312714644</v>
      </c>
    </row>
    <row r="14" spans="1:5" x14ac:dyDescent="0.25">
      <c r="A14" s="4" t="s">
        <v>129</v>
      </c>
      <c r="B14" s="4" t="s">
        <v>195</v>
      </c>
      <c r="C14" s="4" t="s">
        <v>196</v>
      </c>
      <c r="D14" s="4">
        <v>9721</v>
      </c>
      <c r="E14" s="4">
        <v>468853621</v>
      </c>
    </row>
    <row r="15" spans="1:5" x14ac:dyDescent="0.25">
      <c r="A15" s="4" t="s">
        <v>125</v>
      </c>
      <c r="B15" s="4" t="s">
        <v>197</v>
      </c>
      <c r="C15" s="4" t="s">
        <v>198</v>
      </c>
      <c r="D15" s="4">
        <v>15372</v>
      </c>
      <c r="E15" s="4">
        <v>698453987</v>
      </c>
    </row>
    <row r="16" spans="1:5" x14ac:dyDescent="0.25">
      <c r="A16" s="4" t="s">
        <v>128</v>
      </c>
      <c r="B16" s="4" t="s">
        <v>199</v>
      </c>
      <c r="C16" s="4" t="s">
        <v>200</v>
      </c>
      <c r="D16" s="4">
        <v>12585</v>
      </c>
      <c r="E16" s="4">
        <v>730837369</v>
      </c>
    </row>
    <row r="17" spans="1:5" x14ac:dyDescent="0.25">
      <c r="A17" s="4" t="s">
        <v>130</v>
      </c>
      <c r="B17" s="4" t="s">
        <v>201</v>
      </c>
      <c r="C17" s="4" t="s">
        <v>202</v>
      </c>
      <c r="D17" s="4">
        <v>13154</v>
      </c>
      <c r="E17" s="4">
        <v>944504700</v>
      </c>
    </row>
    <row r="18" spans="1:5" x14ac:dyDescent="0.25">
      <c r="A18" s="4" t="s">
        <v>133</v>
      </c>
      <c r="B18" s="4" t="s">
        <v>203</v>
      </c>
      <c r="C18" s="4" t="s">
        <v>204</v>
      </c>
      <c r="D18" s="4">
        <v>19544</v>
      </c>
      <c r="E18" s="4">
        <v>1122917415</v>
      </c>
    </row>
    <row r="19" spans="1:5" x14ac:dyDescent="0.25">
      <c r="A19" s="4" t="s">
        <v>134</v>
      </c>
      <c r="B19" s="4" t="s">
        <v>205</v>
      </c>
      <c r="C19" s="4" t="s">
        <v>206</v>
      </c>
      <c r="D19" s="4">
        <v>34299</v>
      </c>
      <c r="E19" s="4">
        <v>1440907159</v>
      </c>
    </row>
    <row r="20" spans="1:5" x14ac:dyDescent="0.25">
      <c r="A20" s="4" t="s">
        <v>135</v>
      </c>
      <c r="B20" s="4" t="s">
        <v>207</v>
      </c>
      <c r="C20" s="4" t="s">
        <v>208</v>
      </c>
      <c r="D20" s="4">
        <v>23046</v>
      </c>
      <c r="E20" s="4">
        <v>1630381971</v>
      </c>
    </row>
    <row r="21" spans="1:5" x14ac:dyDescent="0.25">
      <c r="A21" s="4" t="s">
        <v>131</v>
      </c>
      <c r="B21" s="4" t="s">
        <v>209</v>
      </c>
      <c r="C21" s="4" t="s">
        <v>210</v>
      </c>
      <c r="D21" s="4">
        <v>40089</v>
      </c>
      <c r="E21" s="4">
        <v>1977950816</v>
      </c>
    </row>
    <row r="22" spans="1:5" x14ac:dyDescent="0.25">
      <c r="A22" s="4" t="s">
        <v>137</v>
      </c>
      <c r="B22" s="4" t="s">
        <v>211</v>
      </c>
      <c r="C22" s="4" t="s">
        <v>212</v>
      </c>
      <c r="D22" s="4">
        <v>76595</v>
      </c>
      <c r="E22" s="4">
        <v>4745261265</v>
      </c>
    </row>
    <row r="23" spans="1:5" x14ac:dyDescent="0.25">
      <c r="A23" s="4" t="s">
        <v>136</v>
      </c>
      <c r="B23" s="4" t="s">
        <v>213</v>
      </c>
      <c r="C23" s="4" t="s">
        <v>214</v>
      </c>
      <c r="D23" s="4">
        <v>108610</v>
      </c>
      <c r="E23" s="4">
        <v>5295314352</v>
      </c>
    </row>
    <row r="24" spans="1:5" x14ac:dyDescent="0.25">
      <c r="A24" s="7" t="s">
        <v>138</v>
      </c>
      <c r="B24" s="7" t="s">
        <v>215</v>
      </c>
      <c r="C24" s="7" t="s">
        <v>216</v>
      </c>
      <c r="D24" s="7">
        <v>366593</v>
      </c>
      <c r="E24" s="7">
        <v>20200888248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
  <sheetViews>
    <sheetView workbookViewId="0">
      <selection activeCell="B6" sqref="B6"/>
    </sheetView>
  </sheetViews>
  <sheetFormatPr defaultRowHeight="15" x14ac:dyDescent="0.25"/>
  <cols>
    <col min="1" max="1" width="50.140625" customWidth="1"/>
    <col min="2" max="2" width="26" customWidth="1"/>
    <col min="3" max="3" width="24.7109375" customWidth="1"/>
    <col min="4" max="4" width="23.28515625" customWidth="1"/>
    <col min="5" max="5" width="22.7109375" customWidth="1"/>
  </cols>
  <sheetData>
    <row r="1" spans="1:5" x14ac:dyDescent="0.25">
      <c r="A1" s="1" t="s">
        <v>154</v>
      </c>
    </row>
    <row r="2" spans="1:5" x14ac:dyDescent="0.25">
      <c r="A2" s="1" t="s">
        <v>155</v>
      </c>
    </row>
    <row r="4" spans="1:5" x14ac:dyDescent="0.25">
      <c r="A4" s="2" t="s">
        <v>118</v>
      </c>
      <c r="B4" s="2" t="s">
        <v>2</v>
      </c>
      <c r="C4" s="2" t="s">
        <v>3</v>
      </c>
      <c r="D4" s="2" t="s">
        <v>139</v>
      </c>
      <c r="E4" s="2" t="s">
        <v>4</v>
      </c>
    </row>
    <row r="5" spans="1:5" x14ac:dyDescent="0.25">
      <c r="A5" s="3" t="s">
        <v>123</v>
      </c>
      <c r="B5" s="4" t="s">
        <v>217</v>
      </c>
      <c r="C5" s="4" t="s">
        <v>182</v>
      </c>
      <c r="D5" s="4">
        <v>17</v>
      </c>
      <c r="E5" s="4">
        <v>1889336</v>
      </c>
    </row>
    <row r="6" spans="1:5" x14ac:dyDescent="0.25">
      <c r="A6" s="3" t="s">
        <v>120</v>
      </c>
      <c r="B6" s="4" t="s">
        <v>218</v>
      </c>
      <c r="C6" s="4" t="s">
        <v>219</v>
      </c>
      <c r="D6" s="4">
        <v>22</v>
      </c>
      <c r="E6" s="4">
        <v>2268738</v>
      </c>
    </row>
    <row r="7" spans="1:5" x14ac:dyDescent="0.25">
      <c r="A7" s="3" t="s">
        <v>119</v>
      </c>
      <c r="B7" s="4" t="s">
        <v>220</v>
      </c>
      <c r="C7" s="4" t="s">
        <v>221</v>
      </c>
      <c r="D7" s="4">
        <v>43</v>
      </c>
      <c r="E7" s="4">
        <v>4299560</v>
      </c>
    </row>
    <row r="8" spans="1:5" x14ac:dyDescent="0.25">
      <c r="A8" s="3" t="s">
        <v>121</v>
      </c>
      <c r="B8" s="4" t="s">
        <v>222</v>
      </c>
      <c r="C8" s="4" t="s">
        <v>223</v>
      </c>
      <c r="D8" s="4">
        <v>58</v>
      </c>
      <c r="E8" s="4">
        <v>5101423</v>
      </c>
    </row>
    <row r="9" spans="1:5" x14ac:dyDescent="0.25">
      <c r="A9" s="3" t="s">
        <v>124</v>
      </c>
      <c r="B9" s="4" t="s">
        <v>224</v>
      </c>
      <c r="C9" s="4" t="s">
        <v>225</v>
      </c>
      <c r="D9" s="4">
        <v>889</v>
      </c>
      <c r="E9" s="4">
        <v>114829376</v>
      </c>
    </row>
    <row r="10" spans="1:5" x14ac:dyDescent="0.25">
      <c r="A10" s="3" t="s">
        <v>127</v>
      </c>
      <c r="B10" s="4" t="s">
        <v>226</v>
      </c>
      <c r="C10" s="4" t="s">
        <v>227</v>
      </c>
      <c r="D10" s="4">
        <v>1056</v>
      </c>
      <c r="E10" s="4">
        <v>121893971</v>
      </c>
    </row>
    <row r="11" spans="1:5" x14ac:dyDescent="0.25">
      <c r="A11" s="3" t="s">
        <v>132</v>
      </c>
      <c r="B11" s="4" t="s">
        <v>228</v>
      </c>
      <c r="C11" s="4" t="s">
        <v>229</v>
      </c>
      <c r="D11" s="4">
        <v>2518</v>
      </c>
      <c r="E11" s="4">
        <v>261164483</v>
      </c>
    </row>
    <row r="12" spans="1:5" x14ac:dyDescent="0.25">
      <c r="A12" s="3" t="s">
        <v>122</v>
      </c>
      <c r="B12" s="4" t="s">
        <v>230</v>
      </c>
      <c r="C12" s="4" t="s">
        <v>231</v>
      </c>
      <c r="D12" s="4">
        <v>3717</v>
      </c>
      <c r="E12" s="4">
        <v>328585197</v>
      </c>
    </row>
    <row r="13" spans="1:5" x14ac:dyDescent="0.25">
      <c r="A13" s="3" t="s">
        <v>131</v>
      </c>
      <c r="B13" s="4" t="s">
        <v>232</v>
      </c>
      <c r="C13" s="4" t="s">
        <v>233</v>
      </c>
      <c r="D13" s="4">
        <v>3848</v>
      </c>
      <c r="E13" s="4">
        <v>407344908</v>
      </c>
    </row>
    <row r="14" spans="1:5" x14ac:dyDescent="0.25">
      <c r="A14" s="3" t="s">
        <v>134</v>
      </c>
      <c r="B14" s="4" t="s">
        <v>234</v>
      </c>
      <c r="C14" s="4" t="s">
        <v>235</v>
      </c>
      <c r="D14" s="4">
        <v>3458</v>
      </c>
      <c r="E14" s="4">
        <v>530981128</v>
      </c>
    </row>
    <row r="15" spans="1:5" x14ac:dyDescent="0.25">
      <c r="A15" s="3" t="s">
        <v>126</v>
      </c>
      <c r="B15" s="4" t="s">
        <v>236</v>
      </c>
      <c r="C15" s="4" t="s">
        <v>237</v>
      </c>
      <c r="D15" s="4">
        <v>3979</v>
      </c>
      <c r="E15" s="4">
        <v>537236367</v>
      </c>
    </row>
    <row r="16" spans="1:5" x14ac:dyDescent="0.25">
      <c r="A16" s="3" t="s">
        <v>129</v>
      </c>
      <c r="B16" s="4" t="s">
        <v>238</v>
      </c>
      <c r="C16" s="4" t="s">
        <v>239</v>
      </c>
      <c r="D16" s="4">
        <v>4746</v>
      </c>
      <c r="E16" s="4">
        <v>548469417</v>
      </c>
    </row>
    <row r="17" spans="1:5" x14ac:dyDescent="0.25">
      <c r="A17" s="3" t="s">
        <v>133</v>
      </c>
      <c r="B17" s="4" t="s">
        <v>240</v>
      </c>
      <c r="C17" s="4" t="s">
        <v>241</v>
      </c>
      <c r="D17" s="4">
        <v>4452</v>
      </c>
      <c r="E17" s="4">
        <v>683725336</v>
      </c>
    </row>
    <row r="18" spans="1:5" x14ac:dyDescent="0.25">
      <c r="A18" s="3" t="s">
        <v>135</v>
      </c>
      <c r="B18" s="4" t="s">
        <v>242</v>
      </c>
      <c r="C18" s="4" t="s">
        <v>243</v>
      </c>
      <c r="D18" s="4">
        <v>4189</v>
      </c>
      <c r="E18" s="4">
        <v>902787901</v>
      </c>
    </row>
    <row r="19" spans="1:5" x14ac:dyDescent="0.25">
      <c r="A19" s="3" t="s">
        <v>125</v>
      </c>
      <c r="B19" s="4" t="s">
        <v>244</v>
      </c>
      <c r="C19" s="4" t="s">
        <v>245</v>
      </c>
      <c r="D19" s="4">
        <v>10239</v>
      </c>
      <c r="E19" s="4">
        <v>921635322</v>
      </c>
    </row>
    <row r="20" spans="1:5" x14ac:dyDescent="0.25">
      <c r="A20" s="3" t="s">
        <v>128</v>
      </c>
      <c r="B20" s="4" t="s">
        <v>246</v>
      </c>
      <c r="C20" s="4" t="s">
        <v>247</v>
      </c>
      <c r="D20" s="4">
        <v>11858</v>
      </c>
      <c r="E20" s="4">
        <v>1355684019</v>
      </c>
    </row>
    <row r="21" spans="1:5" x14ac:dyDescent="0.25">
      <c r="A21" s="3" t="s">
        <v>130</v>
      </c>
      <c r="B21" s="4" t="s">
        <v>248</v>
      </c>
      <c r="C21" s="4" t="s">
        <v>249</v>
      </c>
      <c r="D21" s="4">
        <v>11128</v>
      </c>
      <c r="E21" s="4">
        <v>1438283979</v>
      </c>
    </row>
    <row r="22" spans="1:5" x14ac:dyDescent="0.25">
      <c r="A22" s="3" t="s">
        <v>136</v>
      </c>
      <c r="B22" s="4" t="s">
        <v>250</v>
      </c>
      <c r="C22" s="4" t="s">
        <v>251</v>
      </c>
      <c r="D22" s="4">
        <v>13960</v>
      </c>
      <c r="E22" s="4">
        <v>1637221117</v>
      </c>
    </row>
    <row r="23" spans="1:5" x14ac:dyDescent="0.25">
      <c r="A23" s="3" t="s">
        <v>137</v>
      </c>
      <c r="B23" s="4" t="s">
        <v>252</v>
      </c>
      <c r="C23" s="4" t="s">
        <v>253</v>
      </c>
      <c r="D23" s="4">
        <v>9890</v>
      </c>
      <c r="E23" s="4">
        <v>1863328632</v>
      </c>
    </row>
    <row r="24" spans="1:5" x14ac:dyDescent="0.25">
      <c r="A24" s="2" t="s">
        <v>138</v>
      </c>
      <c r="B24" s="7" t="s">
        <v>254</v>
      </c>
      <c r="C24" s="7" t="s">
        <v>255</v>
      </c>
      <c r="D24" s="7">
        <v>89404</v>
      </c>
      <c r="E24" s="7">
        <v>11667050239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3"/>
  <sheetViews>
    <sheetView workbookViewId="0">
      <selection activeCell="K15" sqref="K15"/>
    </sheetView>
  </sheetViews>
  <sheetFormatPr defaultRowHeight="15" x14ac:dyDescent="0.25"/>
  <cols>
    <col min="1" max="1" width="50.42578125" customWidth="1"/>
    <col min="2" max="2" width="26.140625" customWidth="1"/>
    <col min="3" max="3" width="24.85546875" customWidth="1"/>
    <col min="4" max="4" width="23.140625" customWidth="1"/>
  </cols>
  <sheetData>
    <row r="1" spans="1:4" x14ac:dyDescent="0.25">
      <c r="A1" s="1" t="s">
        <v>156</v>
      </c>
    </row>
    <row r="2" spans="1:4" x14ac:dyDescent="0.25">
      <c r="A2" s="1" t="s">
        <v>155</v>
      </c>
    </row>
    <row r="3" spans="1:4" x14ac:dyDescent="0.25">
      <c r="A3" s="2" t="s">
        <v>118</v>
      </c>
      <c r="B3" s="2" t="s">
        <v>2</v>
      </c>
      <c r="C3" s="2" t="s">
        <v>3</v>
      </c>
      <c r="D3" s="2" t="s">
        <v>4</v>
      </c>
    </row>
    <row r="4" spans="1:4" x14ac:dyDescent="0.25">
      <c r="A4" s="3" t="s">
        <v>119</v>
      </c>
      <c r="B4" s="4" t="s">
        <v>256</v>
      </c>
      <c r="C4" s="4" t="s">
        <v>257</v>
      </c>
      <c r="D4" s="4">
        <v>152737</v>
      </c>
    </row>
    <row r="5" spans="1:4" x14ac:dyDescent="0.25">
      <c r="A5" s="3" t="s">
        <v>120</v>
      </c>
      <c r="B5" s="4" t="s">
        <v>258</v>
      </c>
      <c r="C5" s="4" t="s">
        <v>220</v>
      </c>
      <c r="D5" s="4">
        <v>8294708</v>
      </c>
    </row>
    <row r="6" spans="1:4" x14ac:dyDescent="0.25">
      <c r="A6" s="3" t="s">
        <v>121</v>
      </c>
      <c r="B6" s="4" t="s">
        <v>259</v>
      </c>
      <c r="C6" s="4" t="s">
        <v>181</v>
      </c>
      <c r="D6" s="4">
        <v>16127930</v>
      </c>
    </row>
    <row r="7" spans="1:4" x14ac:dyDescent="0.25">
      <c r="A7" s="3" t="s">
        <v>122</v>
      </c>
      <c r="B7" s="4" t="s">
        <v>260</v>
      </c>
      <c r="C7" s="4" t="s">
        <v>261</v>
      </c>
      <c r="D7" s="4">
        <v>114550976</v>
      </c>
    </row>
    <row r="8" spans="1:4" x14ac:dyDescent="0.25">
      <c r="A8" s="3" t="s">
        <v>123</v>
      </c>
      <c r="B8" s="4" t="s">
        <v>262</v>
      </c>
      <c r="C8" s="4" t="s">
        <v>263</v>
      </c>
      <c r="D8" s="4">
        <v>146166903</v>
      </c>
    </row>
    <row r="9" spans="1:4" x14ac:dyDescent="0.25">
      <c r="A9" s="3" t="s">
        <v>124</v>
      </c>
      <c r="B9" s="4" t="s">
        <v>264</v>
      </c>
      <c r="C9" s="4" t="s">
        <v>265</v>
      </c>
      <c r="D9" s="4">
        <v>240937391</v>
      </c>
    </row>
    <row r="10" spans="1:4" x14ac:dyDescent="0.25">
      <c r="A10" s="3" t="s">
        <v>125</v>
      </c>
      <c r="B10" s="4" t="s">
        <v>266</v>
      </c>
      <c r="C10" s="4" t="s">
        <v>267</v>
      </c>
      <c r="D10" s="4">
        <v>257000752</v>
      </c>
    </row>
    <row r="11" spans="1:4" x14ac:dyDescent="0.25">
      <c r="A11" s="3" t="s">
        <v>126</v>
      </c>
      <c r="B11" s="4" t="s">
        <v>268</v>
      </c>
      <c r="C11" s="4" t="s">
        <v>269</v>
      </c>
      <c r="D11" s="4">
        <v>279655438</v>
      </c>
    </row>
    <row r="12" spans="1:4" x14ac:dyDescent="0.25">
      <c r="A12" s="3" t="s">
        <v>127</v>
      </c>
      <c r="B12" s="4" t="s">
        <v>270</v>
      </c>
      <c r="C12" s="4" t="s">
        <v>271</v>
      </c>
      <c r="D12" s="4">
        <v>298556659</v>
      </c>
    </row>
    <row r="13" spans="1:4" x14ac:dyDescent="0.25">
      <c r="A13" s="3" t="s">
        <v>128</v>
      </c>
      <c r="B13" s="4" t="s">
        <v>272</v>
      </c>
      <c r="C13" s="4" t="s">
        <v>273</v>
      </c>
      <c r="D13" s="4">
        <v>417244233</v>
      </c>
    </row>
    <row r="14" spans="1:4" x14ac:dyDescent="0.25">
      <c r="A14" s="3" t="s">
        <v>129</v>
      </c>
      <c r="B14" s="4" t="s">
        <v>274</v>
      </c>
      <c r="C14" s="4" t="s">
        <v>275</v>
      </c>
      <c r="D14" s="4">
        <v>474663759</v>
      </c>
    </row>
    <row r="15" spans="1:4" x14ac:dyDescent="0.25">
      <c r="A15" s="3" t="s">
        <v>130</v>
      </c>
      <c r="B15" s="4" t="s">
        <v>276</v>
      </c>
      <c r="C15" s="4" t="s">
        <v>277</v>
      </c>
      <c r="D15" s="4">
        <v>541324214</v>
      </c>
    </row>
    <row r="16" spans="1:4" x14ac:dyDescent="0.25">
      <c r="A16" s="3" t="s">
        <v>131</v>
      </c>
      <c r="B16" s="4" t="s">
        <v>278</v>
      </c>
      <c r="C16" s="4" t="s">
        <v>279</v>
      </c>
      <c r="D16" s="4">
        <v>752611923</v>
      </c>
    </row>
    <row r="17" spans="1:4" x14ac:dyDescent="0.25">
      <c r="A17" s="3" t="s">
        <v>132</v>
      </c>
      <c r="B17" s="4" t="s">
        <v>280</v>
      </c>
      <c r="C17" s="4" t="s">
        <v>281</v>
      </c>
      <c r="D17" s="4">
        <v>867196300</v>
      </c>
    </row>
    <row r="18" spans="1:4" x14ac:dyDescent="0.25">
      <c r="A18" s="3" t="s">
        <v>133</v>
      </c>
      <c r="B18" s="4" t="s">
        <v>282</v>
      </c>
      <c r="C18" s="4" t="s">
        <v>283</v>
      </c>
      <c r="D18" s="4">
        <v>1646251272</v>
      </c>
    </row>
    <row r="19" spans="1:4" x14ac:dyDescent="0.25">
      <c r="A19" s="3" t="s">
        <v>134</v>
      </c>
      <c r="B19" s="4" t="s">
        <v>284</v>
      </c>
      <c r="C19" s="4" t="s">
        <v>285</v>
      </c>
      <c r="D19" s="4">
        <v>2281339061</v>
      </c>
    </row>
    <row r="20" spans="1:4" x14ac:dyDescent="0.25">
      <c r="A20" s="3" t="s">
        <v>135</v>
      </c>
      <c r="B20" s="4" t="s">
        <v>286</v>
      </c>
      <c r="C20" s="4" t="s">
        <v>287</v>
      </c>
      <c r="D20" s="4">
        <v>3201409433</v>
      </c>
    </row>
    <row r="21" spans="1:4" x14ac:dyDescent="0.25">
      <c r="A21" s="3" t="s">
        <v>136</v>
      </c>
      <c r="B21" s="4" t="s">
        <v>288</v>
      </c>
      <c r="C21" s="4" t="s">
        <v>289</v>
      </c>
      <c r="D21" s="4">
        <v>3326710753</v>
      </c>
    </row>
    <row r="22" spans="1:4" x14ac:dyDescent="0.25">
      <c r="A22" s="3" t="s">
        <v>137</v>
      </c>
      <c r="B22" s="4" t="s">
        <v>290</v>
      </c>
      <c r="C22" s="4" t="s">
        <v>291</v>
      </c>
      <c r="D22" s="4">
        <v>6654801826</v>
      </c>
    </row>
    <row r="23" spans="1:4" x14ac:dyDescent="0.25">
      <c r="A23" s="2" t="s">
        <v>138</v>
      </c>
      <c r="B23" s="7" t="s">
        <v>292</v>
      </c>
      <c r="C23" s="7" t="s">
        <v>293</v>
      </c>
      <c r="D23" s="7">
        <v>21524996268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workbookViewId="0">
      <selection activeCell="A34" sqref="A34"/>
    </sheetView>
  </sheetViews>
  <sheetFormatPr defaultRowHeight="15" x14ac:dyDescent="0.25"/>
  <cols>
    <col min="1" max="1" width="22.85546875" customWidth="1"/>
    <col min="2" max="2" width="35.140625" customWidth="1"/>
    <col min="3" max="3" width="22.42578125" customWidth="1"/>
    <col min="4" max="4" width="26.85546875" customWidth="1"/>
    <col min="5" max="5" width="25" customWidth="1"/>
    <col min="6" max="6" width="23.42578125" customWidth="1"/>
  </cols>
  <sheetData>
    <row r="1" spans="1:6" x14ac:dyDescent="0.25">
      <c r="A1" s="8" t="s">
        <v>157</v>
      </c>
    </row>
    <row r="3" spans="1:6" x14ac:dyDescent="0.25">
      <c r="A3" s="9" t="s">
        <v>158</v>
      </c>
    </row>
    <row r="6" spans="1:6" x14ac:dyDescent="0.25">
      <c r="A6" s="10" t="s">
        <v>159</v>
      </c>
      <c r="B6" s="2" t="s">
        <v>0</v>
      </c>
      <c r="C6" s="2" t="s">
        <v>1</v>
      </c>
      <c r="D6" s="2" t="s">
        <v>2</v>
      </c>
      <c r="E6" s="2" t="s">
        <v>3</v>
      </c>
      <c r="F6" s="2" t="s">
        <v>4</v>
      </c>
    </row>
    <row r="7" spans="1:6" x14ac:dyDescent="0.25">
      <c r="A7" s="16" t="s">
        <v>160</v>
      </c>
      <c r="B7" s="3" t="s">
        <v>5</v>
      </c>
      <c r="C7" s="3" t="s">
        <v>6</v>
      </c>
      <c r="D7" s="4">
        <v>27261</v>
      </c>
      <c r="E7" s="4">
        <v>30813</v>
      </c>
      <c r="F7" s="4">
        <v>7418613791</v>
      </c>
    </row>
    <row r="8" spans="1:6" x14ac:dyDescent="0.25">
      <c r="A8" s="16"/>
      <c r="B8" s="3" t="s">
        <v>7</v>
      </c>
      <c r="C8" s="3" t="s">
        <v>8</v>
      </c>
      <c r="D8" s="4">
        <v>0</v>
      </c>
      <c r="E8" s="4">
        <v>2181</v>
      </c>
      <c r="F8" s="4">
        <v>90900328</v>
      </c>
    </row>
    <row r="9" spans="1:6" x14ac:dyDescent="0.25">
      <c r="A9" s="16"/>
      <c r="B9" s="3" t="s">
        <v>7</v>
      </c>
      <c r="C9" s="3" t="s">
        <v>9</v>
      </c>
      <c r="D9" s="4">
        <v>0</v>
      </c>
      <c r="E9" s="4">
        <v>221</v>
      </c>
      <c r="F9" s="4">
        <v>9866765</v>
      </c>
    </row>
    <row r="10" spans="1:6" x14ac:dyDescent="0.25">
      <c r="A10" s="16"/>
      <c r="B10" s="3" t="s">
        <v>10</v>
      </c>
      <c r="C10" s="3" t="s">
        <v>11</v>
      </c>
      <c r="D10" s="4">
        <v>32329</v>
      </c>
      <c r="E10" s="4">
        <v>56939</v>
      </c>
      <c r="F10" s="4">
        <v>12784245619</v>
      </c>
    </row>
    <row r="11" spans="1:6" x14ac:dyDescent="0.25">
      <c r="A11" s="16"/>
      <c r="B11" s="3" t="s">
        <v>7</v>
      </c>
      <c r="C11" s="3" t="s">
        <v>12</v>
      </c>
      <c r="D11" s="4">
        <v>71812</v>
      </c>
      <c r="E11" s="4">
        <v>103811</v>
      </c>
      <c r="F11" s="4">
        <v>5894019231</v>
      </c>
    </row>
    <row r="12" spans="1:6" x14ac:dyDescent="0.25">
      <c r="A12" s="17" t="s">
        <v>161</v>
      </c>
      <c r="B12" s="3" t="s">
        <v>13</v>
      </c>
      <c r="C12" s="3" t="s">
        <v>6</v>
      </c>
      <c r="D12" s="4">
        <v>25509</v>
      </c>
      <c r="E12" s="4">
        <v>44261</v>
      </c>
      <c r="F12" s="4">
        <v>11814302768</v>
      </c>
    </row>
    <row r="13" spans="1:6" x14ac:dyDescent="0.25">
      <c r="A13" s="17"/>
      <c r="B13" s="3" t="s">
        <v>14</v>
      </c>
      <c r="C13" s="3" t="s">
        <v>8</v>
      </c>
      <c r="D13" s="4">
        <v>0</v>
      </c>
      <c r="E13" s="4">
        <v>1307</v>
      </c>
      <c r="F13" s="4">
        <v>56186287</v>
      </c>
    </row>
    <row r="14" spans="1:6" x14ac:dyDescent="0.25">
      <c r="A14" s="17"/>
      <c r="B14" s="3" t="s">
        <v>14</v>
      </c>
      <c r="C14" s="3" t="s">
        <v>9</v>
      </c>
      <c r="D14" s="4">
        <v>0</v>
      </c>
      <c r="E14" s="4">
        <v>170</v>
      </c>
      <c r="F14" s="4">
        <v>6356957</v>
      </c>
    </row>
    <row r="15" spans="1:6" x14ac:dyDescent="0.25">
      <c r="A15" s="17"/>
      <c r="B15" s="3" t="s">
        <v>15</v>
      </c>
      <c r="C15" s="3" t="s">
        <v>11</v>
      </c>
      <c r="D15" s="4">
        <v>19226</v>
      </c>
      <c r="E15" s="4">
        <v>43769</v>
      </c>
      <c r="F15" s="4">
        <v>6762281126</v>
      </c>
    </row>
    <row r="16" spans="1:6" x14ac:dyDescent="0.25">
      <c r="A16" s="17"/>
      <c r="B16" s="3" t="s">
        <v>14</v>
      </c>
      <c r="C16" s="3" t="s">
        <v>12</v>
      </c>
      <c r="D16" s="4">
        <v>43515</v>
      </c>
      <c r="E16" s="4">
        <v>92811</v>
      </c>
      <c r="F16" s="4">
        <v>4989787863</v>
      </c>
    </row>
    <row r="17" spans="1:6" x14ac:dyDescent="0.25">
      <c r="A17" s="16" t="s">
        <v>162</v>
      </c>
      <c r="B17" s="3" t="s">
        <v>16</v>
      </c>
      <c r="C17" s="3" t="s">
        <v>6</v>
      </c>
      <c r="D17" s="4">
        <v>5648</v>
      </c>
      <c r="E17" s="4">
        <v>5703</v>
      </c>
      <c r="F17" s="4">
        <v>1422593193</v>
      </c>
    </row>
    <row r="18" spans="1:6" x14ac:dyDescent="0.25">
      <c r="A18" s="16"/>
      <c r="B18" s="3" t="s">
        <v>17</v>
      </c>
      <c r="C18" s="3" t="s">
        <v>8</v>
      </c>
      <c r="D18" s="4">
        <v>0</v>
      </c>
      <c r="E18" s="4">
        <v>285</v>
      </c>
      <c r="F18" s="4">
        <v>10015936</v>
      </c>
    </row>
    <row r="19" spans="1:6" x14ac:dyDescent="0.25">
      <c r="A19" s="16"/>
      <c r="B19" s="3" t="s">
        <v>17</v>
      </c>
      <c r="C19" s="3" t="s">
        <v>9</v>
      </c>
      <c r="D19" s="4">
        <v>0</v>
      </c>
      <c r="E19" s="4">
        <v>9</v>
      </c>
      <c r="F19" s="4">
        <v>325298</v>
      </c>
    </row>
    <row r="20" spans="1:6" x14ac:dyDescent="0.25">
      <c r="A20" s="16" t="s">
        <v>163</v>
      </c>
      <c r="B20" s="3" t="s">
        <v>17</v>
      </c>
      <c r="C20" s="3" t="s">
        <v>11</v>
      </c>
      <c r="D20" s="4">
        <v>3780</v>
      </c>
      <c r="E20" s="4">
        <v>4916</v>
      </c>
      <c r="F20" s="4">
        <v>629153762</v>
      </c>
    </row>
    <row r="21" spans="1:6" x14ac:dyDescent="0.25">
      <c r="A21" s="16"/>
      <c r="B21" s="3" t="s">
        <v>17</v>
      </c>
      <c r="C21" s="3" t="s">
        <v>12</v>
      </c>
      <c r="D21" s="4">
        <v>8953</v>
      </c>
      <c r="E21" s="4">
        <v>9784</v>
      </c>
      <c r="F21" s="4">
        <v>647127342</v>
      </c>
    </row>
    <row r="22" spans="1:6" x14ac:dyDescent="0.25">
      <c r="A22" s="16"/>
      <c r="B22" s="3" t="s">
        <v>18</v>
      </c>
      <c r="C22" s="3" t="s">
        <v>6</v>
      </c>
      <c r="D22" s="4">
        <v>1746</v>
      </c>
      <c r="E22" s="4">
        <v>2209</v>
      </c>
      <c r="F22" s="4">
        <v>842642779</v>
      </c>
    </row>
    <row r="23" spans="1:6" x14ac:dyDescent="0.25">
      <c r="A23" s="16"/>
      <c r="B23" s="3" t="s">
        <v>19</v>
      </c>
      <c r="C23" s="3" t="s">
        <v>11</v>
      </c>
      <c r="D23" s="4">
        <v>72</v>
      </c>
      <c r="E23" s="4">
        <v>76</v>
      </c>
      <c r="F23" s="4">
        <v>25207741</v>
      </c>
    </row>
    <row r="24" spans="1:6" x14ac:dyDescent="0.25">
      <c r="A24" s="16"/>
      <c r="B24" s="3" t="s">
        <v>20</v>
      </c>
      <c r="C24" s="3" t="s">
        <v>12</v>
      </c>
      <c r="D24" s="4">
        <v>1628</v>
      </c>
      <c r="E24" s="4">
        <v>1657</v>
      </c>
      <c r="F24" s="4">
        <v>136115803</v>
      </c>
    </row>
    <row r="25" spans="1:6" x14ac:dyDescent="0.25">
      <c r="A25" s="10" t="s">
        <v>164</v>
      </c>
      <c r="B25" s="2"/>
      <c r="C25" s="2"/>
      <c r="D25" s="7">
        <v>103253</v>
      </c>
      <c r="E25" s="7">
        <v>400922</v>
      </c>
      <c r="F25" s="7">
        <v>53539742589</v>
      </c>
    </row>
    <row r="27" spans="1:6" x14ac:dyDescent="0.25">
      <c r="A27" s="11" t="s">
        <v>165</v>
      </c>
    </row>
    <row r="29" spans="1:6" x14ac:dyDescent="0.25">
      <c r="A29" s="12" t="s">
        <v>166</v>
      </c>
    </row>
    <row r="30" spans="1:6" x14ac:dyDescent="0.25">
      <c r="A30" s="12" t="s">
        <v>167</v>
      </c>
    </row>
    <row r="31" spans="1:6" x14ac:dyDescent="0.25">
      <c r="A31" s="12" t="s">
        <v>168</v>
      </c>
    </row>
    <row r="32" spans="1:6" x14ac:dyDescent="0.25">
      <c r="A32" s="12"/>
    </row>
    <row r="33" spans="1:1" x14ac:dyDescent="0.25">
      <c r="A33" s="12" t="s">
        <v>169</v>
      </c>
    </row>
  </sheetData>
  <mergeCells count="4">
    <mergeCell ref="A7:A11"/>
    <mergeCell ref="A12:A16"/>
    <mergeCell ref="A17:A19"/>
    <mergeCell ref="A20:A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6"/>
  <sheetViews>
    <sheetView topLeftCell="A10" workbookViewId="0">
      <selection activeCell="B1" sqref="B1"/>
    </sheetView>
  </sheetViews>
  <sheetFormatPr defaultRowHeight="15" x14ac:dyDescent="0.25"/>
  <sheetData>
    <row r="1" spans="1:3" x14ac:dyDescent="0.25">
      <c r="B1" s="8" t="s">
        <v>172</v>
      </c>
    </row>
    <row r="2" spans="1:3" x14ac:dyDescent="0.25">
      <c r="B2" s="9" t="s">
        <v>173</v>
      </c>
    </row>
    <row r="3" spans="1:3" x14ac:dyDescent="0.25">
      <c r="B3" s="9" t="s">
        <v>174</v>
      </c>
    </row>
    <row r="6" spans="1:3" x14ac:dyDescent="0.25">
      <c r="A6" s="3" t="s">
        <v>170</v>
      </c>
      <c r="B6" s="3" t="s">
        <v>171</v>
      </c>
      <c r="C6" s="3"/>
    </row>
    <row r="7" spans="1:3" x14ac:dyDescent="0.25">
      <c r="A7" s="18">
        <v>2020</v>
      </c>
      <c r="B7" s="3" t="s">
        <v>21</v>
      </c>
      <c r="C7" s="6">
        <v>86582</v>
      </c>
    </row>
    <row r="8" spans="1:3" x14ac:dyDescent="0.25">
      <c r="A8" s="18"/>
      <c r="B8" s="3" t="s">
        <v>22</v>
      </c>
      <c r="C8" s="6">
        <v>155759</v>
      </c>
    </row>
    <row r="9" spans="1:3" x14ac:dyDescent="0.25">
      <c r="A9" s="18"/>
      <c r="B9" s="3" t="s">
        <v>23</v>
      </c>
      <c r="C9" s="6">
        <v>193773</v>
      </c>
    </row>
    <row r="10" spans="1:3" x14ac:dyDescent="0.25">
      <c r="A10" s="18"/>
      <c r="B10" s="3" t="s">
        <v>24</v>
      </c>
      <c r="C10" s="6">
        <v>235038</v>
      </c>
    </row>
    <row r="11" spans="1:3" x14ac:dyDescent="0.25">
      <c r="A11" s="18"/>
      <c r="B11" s="3" t="s">
        <v>25</v>
      </c>
      <c r="C11" s="6">
        <v>244074</v>
      </c>
    </row>
    <row r="12" spans="1:3" x14ac:dyDescent="0.25">
      <c r="A12" s="18"/>
      <c r="B12" s="3" t="s">
        <v>26</v>
      </c>
      <c r="C12" s="6">
        <v>251110</v>
      </c>
    </row>
    <row r="13" spans="1:3" x14ac:dyDescent="0.25">
      <c r="A13" s="18"/>
      <c r="B13" s="3" t="s">
        <v>27</v>
      </c>
      <c r="C13" s="6">
        <v>252696</v>
      </c>
    </row>
    <row r="14" spans="1:3" x14ac:dyDescent="0.25">
      <c r="A14" s="18"/>
      <c r="B14" s="3" t="s">
        <v>28</v>
      </c>
      <c r="C14" s="6">
        <v>255097</v>
      </c>
    </row>
    <row r="15" spans="1:3" x14ac:dyDescent="0.25">
      <c r="A15" s="18"/>
      <c r="B15" s="3" t="s">
        <v>29</v>
      </c>
      <c r="C15" s="6">
        <v>251815</v>
      </c>
    </row>
    <row r="16" spans="1:3" x14ac:dyDescent="0.25">
      <c r="A16" s="18"/>
      <c r="B16" s="3" t="s">
        <v>30</v>
      </c>
      <c r="C16" s="6">
        <v>251495</v>
      </c>
    </row>
    <row r="17" spans="1:3" x14ac:dyDescent="0.25">
      <c r="A17" s="18"/>
      <c r="B17" s="3" t="s">
        <v>31</v>
      </c>
      <c r="C17" s="6">
        <v>249518</v>
      </c>
    </row>
    <row r="18" spans="1:3" x14ac:dyDescent="0.25">
      <c r="A18" s="18"/>
      <c r="B18" s="3" t="s">
        <v>32</v>
      </c>
      <c r="C18" s="6">
        <v>247273</v>
      </c>
    </row>
    <row r="19" spans="1:3" x14ac:dyDescent="0.25">
      <c r="A19" s="18"/>
      <c r="B19" s="3" t="s">
        <v>33</v>
      </c>
      <c r="C19" s="6">
        <v>242968</v>
      </c>
    </row>
    <row r="20" spans="1:3" x14ac:dyDescent="0.25">
      <c r="A20" s="18"/>
      <c r="B20" s="3" t="s">
        <v>34</v>
      </c>
      <c r="C20" s="6">
        <v>240306</v>
      </c>
    </row>
    <row r="21" spans="1:3" x14ac:dyDescent="0.25">
      <c r="A21" s="18"/>
      <c r="B21" s="3" t="s">
        <v>35</v>
      </c>
      <c r="C21" s="6">
        <v>103930</v>
      </c>
    </row>
    <row r="22" spans="1:3" x14ac:dyDescent="0.25">
      <c r="A22" s="18"/>
      <c r="B22" s="3" t="s">
        <v>36</v>
      </c>
      <c r="C22" s="6">
        <v>98138</v>
      </c>
    </row>
    <row r="23" spans="1:3" x14ac:dyDescent="0.25">
      <c r="A23" s="18"/>
      <c r="B23" s="3" t="s">
        <v>37</v>
      </c>
      <c r="C23" s="6">
        <v>88358</v>
      </c>
    </row>
    <row r="24" spans="1:3" x14ac:dyDescent="0.25">
      <c r="A24" s="18"/>
      <c r="B24" s="3" t="s">
        <v>38</v>
      </c>
      <c r="C24" s="6">
        <v>83195</v>
      </c>
    </row>
    <row r="25" spans="1:3" x14ac:dyDescent="0.25">
      <c r="A25" s="18"/>
      <c r="B25" s="3" t="s">
        <v>39</v>
      </c>
      <c r="C25" s="6">
        <v>45135</v>
      </c>
    </row>
    <row r="26" spans="1:3" x14ac:dyDescent="0.25">
      <c r="A26" s="18"/>
      <c r="B26" s="3" t="s">
        <v>40</v>
      </c>
      <c r="C26" s="6">
        <v>45042</v>
      </c>
    </row>
    <row r="27" spans="1:3" x14ac:dyDescent="0.25">
      <c r="A27" s="18"/>
      <c r="B27" s="3" t="s">
        <v>41</v>
      </c>
      <c r="C27" s="6">
        <v>44921</v>
      </c>
    </row>
    <row r="28" spans="1:3" x14ac:dyDescent="0.25">
      <c r="A28" s="18"/>
      <c r="B28" s="3" t="s">
        <v>42</v>
      </c>
      <c r="C28" s="6">
        <v>43811</v>
      </c>
    </row>
    <row r="29" spans="1:3" x14ac:dyDescent="0.25">
      <c r="A29" s="18"/>
      <c r="B29" s="3" t="s">
        <v>43</v>
      </c>
      <c r="C29" s="6">
        <v>42618</v>
      </c>
    </row>
    <row r="30" spans="1:3" x14ac:dyDescent="0.25">
      <c r="A30" s="18"/>
      <c r="B30" s="3" t="s">
        <v>44</v>
      </c>
      <c r="C30" s="6">
        <v>41202</v>
      </c>
    </row>
    <row r="31" spans="1:3" x14ac:dyDescent="0.25">
      <c r="A31" s="18"/>
      <c r="B31" s="3" t="s">
        <v>45</v>
      </c>
      <c r="C31" s="6">
        <v>40140</v>
      </c>
    </row>
    <row r="32" spans="1:3" x14ac:dyDescent="0.25">
      <c r="A32" s="18"/>
      <c r="B32" s="3" t="s">
        <v>46</v>
      </c>
      <c r="C32" s="6">
        <v>2450</v>
      </c>
    </row>
    <row r="33" spans="1:3" x14ac:dyDescent="0.25">
      <c r="A33" s="18"/>
      <c r="B33" s="3" t="s">
        <v>47</v>
      </c>
      <c r="C33" s="6">
        <v>2325</v>
      </c>
    </row>
    <row r="34" spans="1:3" x14ac:dyDescent="0.25">
      <c r="A34" s="18"/>
      <c r="B34" s="3" t="s">
        <v>48</v>
      </c>
      <c r="C34" s="6">
        <v>2270</v>
      </c>
    </row>
    <row r="35" spans="1:3" x14ac:dyDescent="0.25">
      <c r="A35" s="18"/>
      <c r="B35" s="3" t="s">
        <v>49</v>
      </c>
      <c r="C35" s="6">
        <v>2265</v>
      </c>
    </row>
    <row r="36" spans="1:3" x14ac:dyDescent="0.25">
      <c r="A36" s="18"/>
      <c r="B36" s="3" t="s">
        <v>50</v>
      </c>
      <c r="C36" s="6">
        <v>2265</v>
      </c>
    </row>
    <row r="37" spans="1:3" x14ac:dyDescent="0.25">
      <c r="A37" s="18"/>
      <c r="B37" s="3" t="s">
        <v>51</v>
      </c>
      <c r="C37" s="6">
        <v>2250</v>
      </c>
    </row>
    <row r="38" spans="1:3" x14ac:dyDescent="0.25">
      <c r="A38" s="18"/>
      <c r="B38" s="3" t="s">
        <v>52</v>
      </c>
      <c r="C38" s="6">
        <v>2250</v>
      </c>
    </row>
    <row r="39" spans="1:3" x14ac:dyDescent="0.25">
      <c r="A39" s="18"/>
      <c r="B39" s="3" t="s">
        <v>53</v>
      </c>
      <c r="C39" s="6">
        <v>2250</v>
      </c>
    </row>
    <row r="40" spans="1:3" x14ac:dyDescent="0.25">
      <c r="A40" s="18"/>
      <c r="B40" s="3" t="s">
        <v>54</v>
      </c>
      <c r="C40" s="6">
        <v>2250</v>
      </c>
    </row>
    <row r="41" spans="1:3" x14ac:dyDescent="0.25">
      <c r="A41" s="18"/>
      <c r="B41" s="3" t="s">
        <v>55</v>
      </c>
      <c r="C41" s="6">
        <v>8300</v>
      </c>
    </row>
    <row r="42" spans="1:3" x14ac:dyDescent="0.25">
      <c r="A42" s="18"/>
      <c r="B42" s="3" t="s">
        <v>56</v>
      </c>
      <c r="C42" s="6">
        <v>9237</v>
      </c>
    </row>
    <row r="43" spans="1:3" x14ac:dyDescent="0.25">
      <c r="A43" s="18"/>
      <c r="B43" s="3" t="s">
        <v>57</v>
      </c>
      <c r="C43" s="6">
        <v>8698</v>
      </c>
    </row>
    <row r="44" spans="1:3" x14ac:dyDescent="0.25">
      <c r="A44" s="18"/>
      <c r="B44" s="3" t="s">
        <v>58</v>
      </c>
      <c r="C44" s="6">
        <v>4630</v>
      </c>
    </row>
    <row r="45" spans="1:3" x14ac:dyDescent="0.25">
      <c r="A45" s="18"/>
      <c r="B45" s="3" t="s">
        <v>59</v>
      </c>
      <c r="C45" s="6">
        <v>1986</v>
      </c>
    </row>
    <row r="46" spans="1:3" x14ac:dyDescent="0.25">
      <c r="A46" s="18"/>
      <c r="B46" s="3" t="s">
        <v>60</v>
      </c>
      <c r="C46" s="6">
        <v>62945</v>
      </c>
    </row>
    <row r="47" spans="1:3" x14ac:dyDescent="0.25">
      <c r="A47" s="18"/>
      <c r="B47" s="3" t="s">
        <v>61</v>
      </c>
      <c r="C47" s="6">
        <v>89390</v>
      </c>
    </row>
    <row r="48" spans="1:3" x14ac:dyDescent="0.25">
      <c r="A48" s="18"/>
      <c r="B48" s="3" t="s">
        <v>62</v>
      </c>
      <c r="C48" s="6">
        <v>113003</v>
      </c>
    </row>
    <row r="49" spans="1:3" x14ac:dyDescent="0.25">
      <c r="A49" s="18"/>
      <c r="B49" s="3" t="s">
        <v>63</v>
      </c>
      <c r="C49" s="6">
        <v>120082</v>
      </c>
    </row>
    <row r="50" spans="1:3" x14ac:dyDescent="0.25">
      <c r="A50" s="18">
        <v>2021</v>
      </c>
      <c r="B50" s="3" t="s">
        <v>64</v>
      </c>
      <c r="C50" s="6">
        <v>133696</v>
      </c>
    </row>
    <row r="51" spans="1:3" x14ac:dyDescent="0.25">
      <c r="A51" s="18"/>
      <c r="B51" s="3" t="s">
        <v>65</v>
      </c>
      <c r="C51" s="6">
        <v>138686</v>
      </c>
    </row>
    <row r="52" spans="1:3" x14ac:dyDescent="0.25">
      <c r="A52" s="18"/>
      <c r="B52" s="3" t="s">
        <v>66</v>
      </c>
      <c r="C52" s="6">
        <v>141916</v>
      </c>
    </row>
    <row r="53" spans="1:3" x14ac:dyDescent="0.25">
      <c r="A53" s="18"/>
      <c r="B53" s="3" t="s">
        <v>67</v>
      </c>
      <c r="C53" s="6">
        <v>143323</v>
      </c>
    </row>
    <row r="54" spans="1:3" x14ac:dyDescent="0.25">
      <c r="A54" s="18"/>
      <c r="B54" s="3" t="s">
        <v>68</v>
      </c>
      <c r="C54" s="6">
        <v>143631</v>
      </c>
    </row>
    <row r="55" spans="1:3" x14ac:dyDescent="0.25">
      <c r="A55" s="18"/>
      <c r="B55" s="3" t="s">
        <v>69</v>
      </c>
      <c r="C55" s="6">
        <v>142317</v>
      </c>
    </row>
    <row r="56" spans="1:3" x14ac:dyDescent="0.25">
      <c r="A56" s="18"/>
      <c r="B56" s="3" t="s">
        <v>70</v>
      </c>
      <c r="C56" s="6">
        <v>137594</v>
      </c>
    </row>
    <row r="57" spans="1:3" x14ac:dyDescent="0.25">
      <c r="A57" s="18"/>
      <c r="B57" s="3" t="s">
        <v>71</v>
      </c>
      <c r="C57" s="6">
        <v>136307</v>
      </c>
    </row>
    <row r="58" spans="1:3" x14ac:dyDescent="0.25">
      <c r="A58" s="18"/>
      <c r="B58" s="3" t="s">
        <v>72</v>
      </c>
      <c r="C58" s="6">
        <v>107568</v>
      </c>
    </row>
    <row r="59" spans="1:3" x14ac:dyDescent="0.25">
      <c r="A59" s="18"/>
      <c r="B59" s="3" t="s">
        <v>73</v>
      </c>
      <c r="C59" s="6">
        <v>96411</v>
      </c>
    </row>
    <row r="60" spans="1:3" x14ac:dyDescent="0.25">
      <c r="A60" s="18"/>
      <c r="B60" s="3" t="s">
        <v>74</v>
      </c>
      <c r="C60" s="6">
        <v>94245</v>
      </c>
    </row>
    <row r="61" spans="1:3" x14ac:dyDescent="0.25">
      <c r="A61" s="18"/>
      <c r="B61" s="3" t="s">
        <v>75</v>
      </c>
      <c r="C61" s="6">
        <v>93140</v>
      </c>
    </row>
    <row r="62" spans="1:3" x14ac:dyDescent="0.25">
      <c r="A62" s="18"/>
      <c r="B62" s="3" t="s">
        <v>76</v>
      </c>
      <c r="C62" s="6">
        <v>91827</v>
      </c>
    </row>
    <row r="63" spans="1:3" x14ac:dyDescent="0.25">
      <c r="A63" s="18"/>
      <c r="B63" s="3" t="s">
        <v>77</v>
      </c>
      <c r="C63" s="6">
        <v>89281</v>
      </c>
    </row>
    <row r="64" spans="1:3" x14ac:dyDescent="0.25">
      <c r="A64" s="18"/>
      <c r="B64" s="3" t="s">
        <v>78</v>
      </c>
      <c r="C64" s="6">
        <v>83144</v>
      </c>
    </row>
    <row r="65" spans="1:3" x14ac:dyDescent="0.25">
      <c r="A65" s="18"/>
      <c r="B65" s="3" t="s">
        <v>79</v>
      </c>
      <c r="C65" s="6">
        <v>66822</v>
      </c>
    </row>
    <row r="66" spans="1:3" x14ac:dyDescent="0.25">
      <c r="A66" s="18"/>
      <c r="B66" s="3" t="s">
        <v>80</v>
      </c>
      <c r="C66" s="6">
        <v>50956</v>
      </c>
    </row>
    <row r="67" spans="1:3" x14ac:dyDescent="0.25">
      <c r="A67" s="18"/>
      <c r="B67" s="3" t="s">
        <v>81</v>
      </c>
      <c r="C67" s="6">
        <v>42646</v>
      </c>
    </row>
    <row r="68" spans="1:3" x14ac:dyDescent="0.25">
      <c r="A68" s="18"/>
      <c r="B68" s="3" t="s">
        <v>82</v>
      </c>
      <c r="C68" s="6">
        <v>32382</v>
      </c>
    </row>
    <row r="69" spans="1:3" x14ac:dyDescent="0.25">
      <c r="A69" s="18"/>
      <c r="B69" s="3" t="s">
        <v>83</v>
      </c>
      <c r="C69" s="6">
        <v>29420</v>
      </c>
    </row>
    <row r="70" spans="1:3" x14ac:dyDescent="0.25">
      <c r="A70" s="18"/>
      <c r="B70" s="3" t="s">
        <v>84</v>
      </c>
      <c r="C70" s="6">
        <v>26801</v>
      </c>
    </row>
    <row r="71" spans="1:3" x14ac:dyDescent="0.25">
      <c r="A71" s="18"/>
      <c r="B71" s="3" t="s">
        <v>85</v>
      </c>
      <c r="C71" s="6">
        <v>25840</v>
      </c>
    </row>
    <row r="72" spans="1:3" x14ac:dyDescent="0.25">
      <c r="A72" s="18"/>
      <c r="B72" s="3" t="s">
        <v>86</v>
      </c>
      <c r="C72" s="6">
        <v>22815</v>
      </c>
    </row>
    <row r="73" spans="1:3" x14ac:dyDescent="0.25">
      <c r="A73" s="18"/>
      <c r="B73" s="3" t="s">
        <v>87</v>
      </c>
      <c r="C73" s="6">
        <v>22116</v>
      </c>
    </row>
    <row r="74" spans="1:3" x14ac:dyDescent="0.25">
      <c r="A74" s="18"/>
      <c r="B74" s="3" t="s">
        <v>88</v>
      </c>
      <c r="C74" s="6">
        <v>21602</v>
      </c>
    </row>
    <row r="75" spans="1:3" x14ac:dyDescent="0.25">
      <c r="A75" s="18"/>
      <c r="B75" s="3" t="s">
        <v>89</v>
      </c>
      <c r="C75" s="6">
        <v>20916</v>
      </c>
    </row>
    <row r="76" spans="1:3" x14ac:dyDescent="0.25">
      <c r="A76" s="18"/>
      <c r="B76" s="3" t="s">
        <v>90</v>
      </c>
      <c r="C76" s="6">
        <v>1296</v>
      </c>
    </row>
    <row r="77" spans="1:3" x14ac:dyDescent="0.25">
      <c r="A77" s="18"/>
      <c r="B77" s="3" t="s">
        <v>91</v>
      </c>
      <c r="C77" s="6">
        <v>1257</v>
      </c>
    </row>
    <row r="78" spans="1:3" x14ac:dyDescent="0.25">
      <c r="A78" s="18"/>
      <c r="B78" s="3" t="s">
        <v>92</v>
      </c>
      <c r="C78" s="6">
        <v>1253</v>
      </c>
    </row>
    <row r="79" spans="1:3" x14ac:dyDescent="0.25">
      <c r="A79" s="18"/>
      <c r="B79" s="3" t="s">
        <v>93</v>
      </c>
      <c r="C79" s="6">
        <v>1198</v>
      </c>
    </row>
    <row r="80" spans="1:3" x14ac:dyDescent="0.25">
      <c r="A80" s="18"/>
      <c r="B80" s="3" t="s">
        <v>94</v>
      </c>
      <c r="C80" s="6">
        <v>1198</v>
      </c>
    </row>
    <row r="81" spans="1:3" x14ac:dyDescent="0.25">
      <c r="A81" s="18"/>
      <c r="B81" s="3" t="s">
        <v>95</v>
      </c>
      <c r="C81" s="6">
        <v>1198</v>
      </c>
    </row>
    <row r="82" spans="1:3" x14ac:dyDescent="0.25">
      <c r="A82" s="18"/>
      <c r="B82" s="3" t="s">
        <v>96</v>
      </c>
      <c r="C82" s="6">
        <v>1198</v>
      </c>
    </row>
    <row r="83" spans="1:3" x14ac:dyDescent="0.25">
      <c r="A83" s="18"/>
      <c r="B83" s="3" t="s">
        <v>97</v>
      </c>
      <c r="C83" s="6">
        <v>1198</v>
      </c>
    </row>
    <row r="84" spans="1:3" x14ac:dyDescent="0.25">
      <c r="A84" s="18"/>
      <c r="B84" s="3" t="s">
        <v>98</v>
      </c>
      <c r="C84" s="6">
        <v>1198</v>
      </c>
    </row>
    <row r="85" spans="1:3" x14ac:dyDescent="0.25">
      <c r="A85" s="18"/>
      <c r="B85" s="3" t="s">
        <v>99</v>
      </c>
      <c r="C85" s="6">
        <v>70</v>
      </c>
    </row>
    <row r="86" spans="1:3" x14ac:dyDescent="0.25">
      <c r="A86" s="18"/>
      <c r="B86" s="3" t="s">
        <v>100</v>
      </c>
      <c r="C86" s="6">
        <v>11397</v>
      </c>
    </row>
    <row r="87" spans="1:3" x14ac:dyDescent="0.25">
      <c r="A87" s="18"/>
      <c r="B87" s="3" t="s">
        <v>101</v>
      </c>
      <c r="C87" s="6">
        <v>22615</v>
      </c>
    </row>
    <row r="88" spans="1:3" x14ac:dyDescent="0.25">
      <c r="A88" s="18"/>
      <c r="B88" s="3" t="s">
        <v>102</v>
      </c>
      <c r="C88" s="6">
        <v>29996</v>
      </c>
    </row>
    <row r="89" spans="1:3" x14ac:dyDescent="0.25">
      <c r="A89" s="18"/>
      <c r="B89" s="3" t="s">
        <v>103</v>
      </c>
      <c r="C89" s="6">
        <v>34082</v>
      </c>
    </row>
    <row r="90" spans="1:3" x14ac:dyDescent="0.25">
      <c r="A90" s="18">
        <v>2022</v>
      </c>
      <c r="B90" s="3" t="s">
        <v>104</v>
      </c>
      <c r="C90" s="6">
        <v>36074</v>
      </c>
    </row>
    <row r="91" spans="1:3" x14ac:dyDescent="0.25">
      <c r="A91" s="18"/>
      <c r="B91" s="3" t="s">
        <v>105</v>
      </c>
      <c r="C91" s="6">
        <v>36279</v>
      </c>
    </row>
    <row r="92" spans="1:3" x14ac:dyDescent="0.25">
      <c r="A92" s="18"/>
      <c r="B92" s="3" t="s">
        <v>106</v>
      </c>
      <c r="C92" s="6">
        <v>32241</v>
      </c>
    </row>
    <row r="93" spans="1:3" x14ac:dyDescent="0.25">
      <c r="A93" s="18"/>
      <c r="B93" s="3" t="s">
        <v>107</v>
      </c>
      <c r="C93" s="6">
        <v>30268</v>
      </c>
    </row>
    <row r="94" spans="1:3" x14ac:dyDescent="0.25">
      <c r="A94" s="18"/>
      <c r="B94" s="3" t="s">
        <v>108</v>
      </c>
      <c r="C94" s="6">
        <v>29267</v>
      </c>
    </row>
    <row r="95" spans="1:3" x14ac:dyDescent="0.25">
      <c r="A95" s="18"/>
      <c r="B95" s="3" t="s">
        <v>109</v>
      </c>
      <c r="C95" s="6">
        <v>14665</v>
      </c>
    </row>
    <row r="96" spans="1:3" x14ac:dyDescent="0.25">
      <c r="A96" s="18"/>
      <c r="B96" s="3" t="s">
        <v>110</v>
      </c>
      <c r="C96" s="6">
        <v>13549</v>
      </c>
    </row>
  </sheetData>
  <mergeCells count="3">
    <mergeCell ref="A7:A49"/>
    <mergeCell ref="A50:A89"/>
    <mergeCell ref="A90:A9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3"/>
  <sheetViews>
    <sheetView tabSelected="1" topLeftCell="A13" workbookViewId="0">
      <selection activeCell="C38" sqref="C38"/>
    </sheetView>
  </sheetViews>
  <sheetFormatPr defaultRowHeight="15" x14ac:dyDescent="0.25"/>
  <cols>
    <col min="1" max="1" width="51.140625" bestFit="1" customWidth="1"/>
    <col min="2" max="2" width="26.85546875" bestFit="1" customWidth="1"/>
    <col min="3" max="3" width="25.28515625" bestFit="1" customWidth="1"/>
    <col min="4" max="4" width="22.28515625" bestFit="1" customWidth="1"/>
  </cols>
  <sheetData>
    <row r="1" spans="1:4" x14ac:dyDescent="0.25">
      <c r="A1" s="1" t="s">
        <v>175</v>
      </c>
    </row>
    <row r="2" spans="1:4" x14ac:dyDescent="0.25">
      <c r="A2" s="1" t="s">
        <v>155</v>
      </c>
    </row>
    <row r="4" spans="1:4" x14ac:dyDescent="0.25">
      <c r="A4" s="2" t="s">
        <v>118</v>
      </c>
      <c r="B4" s="2" t="s">
        <v>2</v>
      </c>
      <c r="C4" s="2" t="s">
        <v>3</v>
      </c>
      <c r="D4" s="2" t="s">
        <v>4</v>
      </c>
    </row>
    <row r="5" spans="1:4" x14ac:dyDescent="0.25">
      <c r="A5" s="3" t="s">
        <v>119</v>
      </c>
      <c r="B5" s="4">
        <v>1</v>
      </c>
      <c r="C5" s="4">
        <v>1</v>
      </c>
      <c r="D5" s="4">
        <v>238069</v>
      </c>
    </row>
    <row r="6" spans="1:4" x14ac:dyDescent="0.25">
      <c r="A6" s="3" t="s">
        <v>132</v>
      </c>
      <c r="B6" s="4">
        <v>10</v>
      </c>
      <c r="C6" s="4">
        <v>10</v>
      </c>
      <c r="D6" s="4">
        <v>1030845.84570313</v>
      </c>
    </row>
    <row r="7" spans="1:4" x14ac:dyDescent="0.25">
      <c r="A7" s="3" t="s">
        <v>122</v>
      </c>
      <c r="B7" s="4">
        <v>7</v>
      </c>
      <c r="C7" s="4">
        <v>8</v>
      </c>
      <c r="D7" s="4">
        <v>2007743.3574218799</v>
      </c>
    </row>
    <row r="8" spans="1:4" x14ac:dyDescent="0.25">
      <c r="A8" s="3" t="s">
        <v>125</v>
      </c>
      <c r="B8" s="4">
        <v>12</v>
      </c>
      <c r="C8" s="4">
        <v>16</v>
      </c>
      <c r="D8" s="14">
        <v>3022958.4765625</v>
      </c>
    </row>
    <row r="9" spans="1:4" x14ac:dyDescent="0.25">
      <c r="A9" s="3" t="s">
        <v>124</v>
      </c>
      <c r="B9" s="4">
        <v>27</v>
      </c>
      <c r="C9" s="4">
        <v>29</v>
      </c>
      <c r="D9" s="14">
        <v>3630337.7543945299</v>
      </c>
    </row>
    <row r="10" spans="1:4" x14ac:dyDescent="0.25">
      <c r="A10" s="3" t="s">
        <v>127</v>
      </c>
      <c r="B10" s="4">
        <v>29</v>
      </c>
      <c r="C10" s="4">
        <v>34</v>
      </c>
      <c r="D10" s="14">
        <v>4456764.59375</v>
      </c>
    </row>
    <row r="11" spans="1:4" x14ac:dyDescent="0.25">
      <c r="A11" s="3" t="s">
        <v>129</v>
      </c>
      <c r="B11" s="4">
        <v>27</v>
      </c>
      <c r="C11" s="4">
        <v>32</v>
      </c>
      <c r="D11" s="14">
        <v>5034296.06640625</v>
      </c>
    </row>
    <row r="12" spans="1:4" x14ac:dyDescent="0.25">
      <c r="A12" s="3" t="s">
        <v>135</v>
      </c>
      <c r="B12" s="4">
        <v>22</v>
      </c>
      <c r="C12" s="4">
        <v>25</v>
      </c>
      <c r="D12" s="14">
        <v>5199856.8994140597</v>
      </c>
    </row>
    <row r="13" spans="1:4" x14ac:dyDescent="0.25">
      <c r="A13" s="3" t="s">
        <v>140</v>
      </c>
      <c r="B13" s="4">
        <v>26</v>
      </c>
      <c r="C13" s="4">
        <v>31</v>
      </c>
      <c r="D13" s="14">
        <v>5442513.71484375</v>
      </c>
    </row>
    <row r="14" spans="1:4" x14ac:dyDescent="0.25">
      <c r="A14" s="3" t="s">
        <v>126</v>
      </c>
      <c r="B14" s="4">
        <v>34</v>
      </c>
      <c r="C14" s="4">
        <v>39</v>
      </c>
      <c r="D14" s="14">
        <v>5558806.3671875</v>
      </c>
    </row>
    <row r="15" spans="1:4" x14ac:dyDescent="0.25">
      <c r="A15" s="3" t="s">
        <v>141</v>
      </c>
      <c r="B15" s="4">
        <v>50</v>
      </c>
      <c r="C15" s="4">
        <v>52</v>
      </c>
      <c r="D15" s="14">
        <v>8122229.7021484403</v>
      </c>
    </row>
    <row r="16" spans="1:4" x14ac:dyDescent="0.25">
      <c r="A16" s="3" t="s">
        <v>142</v>
      </c>
      <c r="B16" s="4">
        <v>121</v>
      </c>
      <c r="C16" s="4">
        <v>131</v>
      </c>
      <c r="D16" s="14">
        <v>14917196.455078101</v>
      </c>
    </row>
    <row r="17" spans="1:4" x14ac:dyDescent="0.25">
      <c r="A17" s="3" t="s">
        <v>128</v>
      </c>
      <c r="B17" s="4">
        <v>79</v>
      </c>
      <c r="C17" s="4">
        <v>85</v>
      </c>
      <c r="D17" s="14">
        <v>15605087.017578101</v>
      </c>
    </row>
    <row r="18" spans="1:4" x14ac:dyDescent="0.25">
      <c r="A18" s="3" t="s">
        <v>134</v>
      </c>
      <c r="B18" s="4">
        <v>183</v>
      </c>
      <c r="C18" s="4">
        <v>226</v>
      </c>
      <c r="D18" s="14">
        <v>43094950.256347701</v>
      </c>
    </row>
    <row r="19" spans="1:4" x14ac:dyDescent="0.25">
      <c r="A19" s="3" t="s">
        <v>133</v>
      </c>
      <c r="B19" s="4">
        <v>340</v>
      </c>
      <c r="C19" s="4">
        <v>419</v>
      </c>
      <c r="D19" s="14">
        <v>74064064.479492202</v>
      </c>
    </row>
    <row r="20" spans="1:4" x14ac:dyDescent="0.25">
      <c r="A20" s="3" t="s">
        <v>137</v>
      </c>
      <c r="B20" s="4">
        <v>1840</v>
      </c>
      <c r="C20" s="4">
        <v>2190</v>
      </c>
      <c r="D20" s="14">
        <v>174056742.951004</v>
      </c>
    </row>
    <row r="21" spans="1:4" x14ac:dyDescent="0.25">
      <c r="A21" s="2" t="s">
        <v>138</v>
      </c>
      <c r="B21" s="7">
        <f>SUM(B5:B20)</f>
        <v>2808</v>
      </c>
      <c r="C21" s="7">
        <f>SUM(C5:C20)</f>
        <v>3328</v>
      </c>
      <c r="D21" s="13">
        <f>SUM(D5:D20)</f>
        <v>365482462.93733215</v>
      </c>
    </row>
    <row r="23" spans="1:4" x14ac:dyDescent="0.25">
      <c r="A23" s="1" t="s">
        <v>176</v>
      </c>
    </row>
    <row r="24" spans="1:4" x14ac:dyDescent="0.25">
      <c r="A24" s="1" t="s">
        <v>177</v>
      </c>
    </row>
    <row r="26" spans="1:4" x14ac:dyDescent="0.25">
      <c r="A26" s="2" t="s">
        <v>143</v>
      </c>
      <c r="B26" s="2" t="s">
        <v>2</v>
      </c>
      <c r="C26" s="2" t="s">
        <v>3</v>
      </c>
      <c r="D26" s="2" t="s">
        <v>4</v>
      </c>
    </row>
    <row r="27" spans="1:4" x14ac:dyDescent="0.25">
      <c r="A27" s="3" t="s">
        <v>144</v>
      </c>
      <c r="B27" s="4">
        <v>26</v>
      </c>
      <c r="C27" s="4">
        <v>26</v>
      </c>
      <c r="D27" s="4">
        <v>560009.97</v>
      </c>
    </row>
    <row r="28" spans="1:4" x14ac:dyDescent="0.25">
      <c r="A28" s="3" t="s">
        <v>145</v>
      </c>
      <c r="B28" s="4">
        <v>126</v>
      </c>
      <c r="C28" s="4">
        <v>128</v>
      </c>
      <c r="D28" s="4">
        <v>3764641.53</v>
      </c>
    </row>
    <row r="29" spans="1:4" x14ac:dyDescent="0.25">
      <c r="A29" s="3" t="s">
        <v>146</v>
      </c>
      <c r="B29" s="4">
        <v>172</v>
      </c>
      <c r="C29" s="4">
        <v>172</v>
      </c>
      <c r="D29" s="4">
        <v>8787663.6899999995</v>
      </c>
    </row>
    <row r="30" spans="1:4" x14ac:dyDescent="0.25">
      <c r="A30" s="3" t="s">
        <v>147</v>
      </c>
      <c r="B30" s="4">
        <v>3</v>
      </c>
      <c r="C30" s="4">
        <v>3</v>
      </c>
      <c r="D30" s="4">
        <v>12595502.800000001</v>
      </c>
    </row>
    <row r="31" spans="1:4" x14ac:dyDescent="0.25">
      <c r="A31" s="3" t="s">
        <v>148</v>
      </c>
      <c r="B31" s="4">
        <v>1863</v>
      </c>
      <c r="C31" s="4">
        <v>1917</v>
      </c>
      <c r="D31" s="4">
        <v>69817790.989998505</v>
      </c>
    </row>
    <row r="32" spans="1:4" x14ac:dyDescent="0.25">
      <c r="A32" s="3" t="s">
        <v>149</v>
      </c>
      <c r="B32" s="4">
        <v>962</v>
      </c>
      <c r="C32" s="4">
        <v>1082</v>
      </c>
      <c r="D32" s="4">
        <v>269956856</v>
      </c>
    </row>
    <row r="33" spans="1:4" x14ac:dyDescent="0.25">
      <c r="A33" s="2" t="s">
        <v>138</v>
      </c>
      <c r="B33" s="15">
        <f>SUM(B27:B32)</f>
        <v>3152</v>
      </c>
      <c r="C33" s="15">
        <f t="shared" ref="C33:D33" si="0">SUM(C27:C32)</f>
        <v>3328</v>
      </c>
      <c r="D33" s="15">
        <f t="shared" si="0"/>
        <v>365482464.97999847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8823DAD65BFDC47A3186F100C863B32" ma:contentTypeVersion="12904" ma:contentTypeDescription="Opret et nyt dokument." ma:contentTypeScope="" ma:versionID="37f4dc11109f0db20f2ca4b44d49956f">
  <xsd:schema xmlns:xsd="http://www.w3.org/2001/XMLSchema" xmlns:xs="http://www.w3.org/2001/XMLSchema" xmlns:p="http://schemas.microsoft.com/office/2006/metadata/properties" xmlns:ns1="http://schemas.microsoft.com/sharepoint/v3" xmlns:ns2="8f557624-d6a7-40e5-a06f-ebe44359847b" xmlns:ns3="ba3c0d19-9a85-4c97-b951-b8742efd782e" targetNamespace="http://schemas.microsoft.com/office/2006/metadata/properties" ma:root="true" ma:fieldsID="24101c9e370befe844c2be9614b66a00" ns1:_="" ns2:_="" ns3:_="">
    <xsd:import namespace="http://schemas.microsoft.com/sharepoint/v3"/>
    <xsd:import namespace="8f557624-d6a7-40e5-a06f-ebe44359847b"/>
    <xsd:import namespace="ba3c0d19-9a85-4c97-b951-b8742efd782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1:_dlc_ExpireDateSaved" minOccurs="0"/>
                <xsd:element ref="ns1:_dlc_ExpireDate" minOccurs="0"/>
                <xsd:element ref="ns1:_dlc_Exempt"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Oprindelig udløbsdato" ma:hidden="true" ma:internalName="_dlc_ExpireDateSaved" ma:readOnly="true">
      <xsd:simpleType>
        <xsd:restriction base="dms:DateTime"/>
      </xsd:simpleType>
    </xsd:element>
    <xsd:element name="_dlc_ExpireDate" ma:index="22" nillable="true" ma:displayName="Udløbsdato" ma:description="" ma:hidden="true" ma:indexed="true" ma:internalName="_dlc_ExpireDate" ma:readOnly="true">
      <xsd:simpleType>
        <xsd:restriction base="dms:DateTime"/>
      </xsd:simpleType>
    </xsd:element>
    <xsd:element name="_dlc_Exempt" ma:index="23" nillable="true" ma:displayName="Undtaget fra politik"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557624-d6a7-40e5-a06f-ebe44359847b"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element name="TaxCatchAll" ma:index="29" nillable="true" ma:displayName="Taxonomy Catch All Column" ma:hidden="true" ma:list="{2baa2b68-f128-4e7a-99a5-6ad3f5f37d9f}" ma:internalName="TaxCatchAll" ma:showField="CatchAllData" ma:web="8f557624-d6a7-40e5-a06f-ebe4435984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3c0d19-9a85-4c97-b951-b8742efd7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Billedmærker" ma:readOnly="false" ma:fieldId="{5cf76f15-5ced-4ddc-b409-7134ff3c332f}" ma:taxonomyMulti="true" ma:sspId="46f9bfe2-f411-48ca-b094-cf8508787f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a3c0d19-9a85-4c97-b951-b8742efd782e">
      <Terms xmlns="http://schemas.microsoft.com/office/infopath/2007/PartnerControls"/>
    </lcf76f155ced4ddcb4097134ff3c332f>
    <TaxCatchAll xmlns="8f557624-d6a7-40e5-a06f-ebe44359847b" xsi:nil="true"/>
    <_dlc_DocId xmlns="8f557624-d6a7-40e5-a06f-ebe44359847b">EAEXP2DD475P-1149199250-6753943</_dlc_DocId>
    <_dlc_DocIdUrl xmlns="8f557624-d6a7-40e5-a06f-ebe44359847b">
      <Url>https://erstdk.sharepoint.com/teams/share/_layouts/15/DocIdRedir.aspx?ID=EAEXP2DD475P-1149199250-6753943</Url>
      <Description>EAEXP2DD475P-1149199250-6753943</Description>
    </_dlc_DocIdUrl>
  </documentManagement>
</p:properties>
</file>

<file path=customXml/itemProps1.xml><?xml version="1.0" encoding="utf-8"?>
<ds:datastoreItem xmlns:ds="http://schemas.openxmlformats.org/officeDocument/2006/customXml" ds:itemID="{A0DD759F-91E3-4FF1-BD0A-65640E419E0D}"/>
</file>

<file path=customXml/itemProps2.xml><?xml version="1.0" encoding="utf-8"?>
<ds:datastoreItem xmlns:ds="http://schemas.openxmlformats.org/officeDocument/2006/customXml" ds:itemID="{B27C06D2-CAAE-49F0-9533-1EC0BE842838}"/>
</file>

<file path=customXml/itemProps3.xml><?xml version="1.0" encoding="utf-8"?>
<ds:datastoreItem xmlns:ds="http://schemas.openxmlformats.org/officeDocument/2006/customXml" ds:itemID="{13A999DA-9091-4691-8050-075859339A70}"/>
</file>

<file path=customXml/itemProps4.xml><?xml version="1.0" encoding="utf-8"?>
<ds:datastoreItem xmlns:ds="http://schemas.openxmlformats.org/officeDocument/2006/customXml" ds:itemID="{F48C832E-1754-4AF4-B75E-7E6F238904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Tabel 1 - Samlet</vt:lpstr>
      <vt:lpstr>Tabel 2 (L)</vt:lpstr>
      <vt:lpstr>Tabel 3 (S)</vt:lpstr>
      <vt:lpstr>Tabel 4 (Faste omk.)</vt:lpstr>
      <vt:lpstr>Tabel 5 (Alle perioder)</vt:lpstr>
      <vt:lpstr>Tabel 6 Figur data (hjemsendt)</vt:lpstr>
      <vt:lpstr>Tabel 7 (Puljeordninger) </vt:lpstr>
    </vt:vector>
  </TitlesOfParts>
  <Company>Alteryx,Inc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Sophie Shams Ili</dc:creator>
  <dc:description/>
  <cp:lastModifiedBy>Anna Sophie Shams Ili</cp:lastModifiedBy>
  <dcterms:created xsi:type="dcterms:W3CDTF">2024-09-18T13:45:35Z</dcterms:created>
  <dcterms:modified xsi:type="dcterms:W3CDTF">2024-09-27T11:03:45Z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0x01010028823DAD65BFDC47A3186F100C863B32</vt:lpwstr>
  </property>
  <property fmtid="{D5CDD505-2E9C-101B-9397-08002B2CF9AE}" pid="3" name="_dlc_policyId">
    <vt:lpwstr>/teams/share/data</vt:lpwstr>
  </property>
  <property fmtid="{D5CDD505-2E9C-101B-9397-08002B2CF9AE}" pid="4" name="ItemRetentionFormula">
    <vt:lpwstr/>
  </property>
  <property fmtid="{D5CDD505-2E9C-101B-9397-08002B2CF9AE}" pid="5" name="_dlc_DocIdItemGuid">
    <vt:lpwstr>20fca893-9a4c-48e7-8b34-e0c3cdbbaa99</vt:lpwstr>
  </property>
</Properties>
</file>