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E:\dataservice\Morgental og hjemmeside\"/>
    </mc:Choice>
  </mc:AlternateContent>
  <xr:revisionPtr revIDLastSave="0" documentId="13_ncr:1_{BD1A335C-F98B-4079-B8BE-F0D37C0F1A15}" xr6:coauthVersionLast="47" xr6:coauthVersionMax="47" xr10:uidLastSave="{00000000-0000-0000-0000-000000000000}"/>
  <bookViews>
    <workbookView xWindow="28680" yWindow="-120" windowWidth="29040" windowHeight="15990" firstSheet="1" activeTab="6" xr2:uid="{00000000-000D-0000-FFFF-FFFF00000000}"/>
  </bookViews>
  <sheets>
    <sheet name="Tabel 1 - Samlet" sheetId="1" r:id="rId1"/>
    <sheet name="Tabel 2 (L)" sheetId="6" r:id="rId2"/>
    <sheet name="Tabel 3 (S)" sheetId="7" r:id="rId3"/>
    <sheet name="Tabel 4 (Faste omk.)" sheetId="5" r:id="rId4"/>
    <sheet name="Tabel 5 (Alle perioder)" sheetId="3" r:id="rId5"/>
    <sheet name="Tabel 6 Figur data (hjemsendt)" sheetId="4" r:id="rId6"/>
    <sheet name="Tabel 7 (Puljeordninger) " sheetId="2"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3" i="2" l="1"/>
  <c r="C33" i="2"/>
  <c r="D33" i="2"/>
  <c r="D21" i="2"/>
  <c r="C21" i="2"/>
  <c r="B21" i="2"/>
</calcChain>
</file>

<file path=xl/sharedStrings.xml><?xml version="1.0" encoding="utf-8"?>
<sst xmlns="http://schemas.openxmlformats.org/spreadsheetml/2006/main" count="280" uniqueCount="142">
  <si>
    <t>Løn</t>
  </si>
  <si>
    <t>Selvstændig</t>
  </si>
  <si>
    <t>Freelancer</t>
  </si>
  <si>
    <t>Kombinatør</t>
  </si>
  <si>
    <t>Sæson</t>
  </si>
  <si>
    <t>Faste omkostninger</t>
  </si>
  <si>
    <t>Arrangementer</t>
  </si>
  <si>
    <t>Puljeordninger</t>
  </si>
  <si>
    <t>Samlet</t>
  </si>
  <si>
    <t>Udbetalt kompensation</t>
  </si>
  <si>
    <t>Offentlig administration, forsvar og politi</t>
  </si>
  <si>
    <t>Landbrug, skovbrug og fiskeri</t>
  </si>
  <si>
    <t>Bygge og anlæg</t>
  </si>
  <si>
    <t>Finansiering og forsikring</t>
  </si>
  <si>
    <t>Sundhed og socialvæsen</t>
  </si>
  <si>
    <t>Ejendomshandel og udlejning</t>
  </si>
  <si>
    <t>Information og kommunikation</t>
  </si>
  <si>
    <t>Transport</t>
  </si>
  <si>
    <t>Andre serviceydelser  mv.</t>
  </si>
  <si>
    <t>Undervisning</t>
  </si>
  <si>
    <t>Industri</t>
  </si>
  <si>
    <t>Videnservice</t>
  </si>
  <si>
    <t>Handel</t>
  </si>
  <si>
    <t>Kultur og fritid</t>
  </si>
  <si>
    <t>Rejsebureauer, rengøring og anden operationel service</t>
  </si>
  <si>
    <t>Hoteller og restauranter</t>
  </si>
  <si>
    <t>I alt</t>
  </si>
  <si>
    <t>Ordningsspecifik periode</t>
  </si>
  <si>
    <t>Kompensationsordning</t>
  </si>
  <si>
    <t>Antal virksomheder (unikke)</t>
  </si>
  <si>
    <t>Antal ansøgninger (unikke)</t>
  </si>
  <si>
    <t>slut senest d. 08-07-2020</t>
  </si>
  <si>
    <t>Faste</t>
  </si>
  <si>
    <t>slut senest d. 31-08-2020</t>
  </si>
  <si>
    <t>Freelancere</t>
  </si>
  <si>
    <t>Kombinatører</t>
  </si>
  <si>
    <t>slut senest d. 29-08-2020</t>
  </si>
  <si>
    <t>slut ml. d. 09-07-2020 og 30-06-2021</t>
  </si>
  <si>
    <t>slut ml. d. 01-09-2020 og 30-06-2021</t>
  </si>
  <si>
    <t>slut ml. d. 30-08-2020 og 30-06-2021</t>
  </si>
  <si>
    <t>start senest d. 01-12-2021</t>
  </si>
  <si>
    <t>start efter d. 01-12-2021</t>
  </si>
  <si>
    <t>start ml. d. 01-07-2021 og 01-11-2021</t>
  </si>
  <si>
    <t>slut ml. d. 01-07-2021 og d. 07-09-2021</t>
  </si>
  <si>
    <t>slut ml. d. 01-07-2021 og 30-09-2021</t>
  </si>
  <si>
    <t>19 Std navn</t>
  </si>
  <si>
    <t>Energiforsyning</t>
  </si>
  <si>
    <t>Vandforsyning og renovation</t>
  </si>
  <si>
    <t>Råstofindvinding</t>
  </si>
  <si>
    <t>Andre serviceydelser mv</t>
  </si>
  <si>
    <t>Industri - Industri</t>
  </si>
  <si>
    <t>Handel - Handel</t>
  </si>
  <si>
    <t>Antal personer (unikke)</t>
  </si>
  <si>
    <t>Kompensationstype</t>
  </si>
  <si>
    <t>Nøgletal: Samlet status over alle godkendte ansøgninger til kompensationsordningerne</t>
  </si>
  <si>
    <t>Lønkompensationsordningen -</t>
  </si>
  <si>
    <t>Godkendte ansøgninger fordelt på branche</t>
  </si>
  <si>
    <t xml:space="preserve">Selvstændigordningen - </t>
  </si>
  <si>
    <t>Godkendte ansøgninger fordelt på brancher</t>
  </si>
  <si>
    <t xml:space="preserve">Faste omkostninger - </t>
  </si>
  <si>
    <t>Overordnet periode</t>
  </si>
  <si>
    <t>Periode 1: forår/sommer, 2020</t>
  </si>
  <si>
    <t>Periode 2: efterår 2020 til forår 2021</t>
  </si>
  <si>
    <t>Periode 3: sommer 2021</t>
  </si>
  <si>
    <t>Periode 4: vinter 2021/22</t>
  </si>
  <si>
    <t>Total</t>
  </si>
  <si>
    <t>Nøgletal på tværs af kompensationsordninger og perioder fra marts 2020 til februar 2022</t>
  </si>
  <si>
    <t>Nedenstående tabeller er opdelt på overordnede perioder. Perioderne overlapper ikke fuldstændig på tværs af ordningerne.</t>
  </si>
  <si>
    <t>Bemærkninger</t>
  </si>
  <si>
    <t>I perioden 08-09-2021 til 09-12-2021 var det ikke muligt at modtage lønkompensation.</t>
  </si>
  <si>
    <t>Udfasnings- og igenluknings-perioden har overlappende perioder således, at en sag om faste omkostninger placeret i perioden ”Udfasning (sommer 2021)” kan slutte efter d. 01-12-2021.</t>
  </si>
  <si>
    <t>Freelancere, Selvstændige og Kombinatører kunne ikke modtage kompensation i perioden 01-10-2021 til 30-11-2021.</t>
  </si>
  <si>
    <t>Desuden er det i Erhvervsstyrelsen ikke er muligt at se kompensationsperioder for en række sager. Disse er derfor ikke med i opgørelsen. Ligeledes opereres der ikke med kompensationsperioder på kompensationsordningen for arrangementer, hvorfor disse heller ikke indgår i opgørelsen.</t>
  </si>
  <si>
    <t>År</t>
  </si>
  <si>
    <t>Week of Datoer</t>
  </si>
  <si>
    <t>Uge 11</t>
  </si>
  <si>
    <t>Uge 12</t>
  </si>
  <si>
    <t>Uge 13</t>
  </si>
  <si>
    <t>Uge 14</t>
  </si>
  <si>
    <t>Uge 15</t>
  </si>
  <si>
    <t>Uge 16</t>
  </si>
  <si>
    <t>Uge 17</t>
  </si>
  <si>
    <t>Uge 18</t>
  </si>
  <si>
    <t>Uge 19</t>
  </si>
  <si>
    <t>Uge 20</t>
  </si>
  <si>
    <t>Uge 21</t>
  </si>
  <si>
    <t>Uge 22</t>
  </si>
  <si>
    <t>Uge 23</t>
  </si>
  <si>
    <t>Uge 24</t>
  </si>
  <si>
    <t>Uge 25</t>
  </si>
  <si>
    <t>Uge 26</t>
  </si>
  <si>
    <t>Uge 27</t>
  </si>
  <si>
    <t>Uge 28</t>
  </si>
  <si>
    <t>Uge 29</t>
  </si>
  <si>
    <t>Uge 30</t>
  </si>
  <si>
    <t>Uge 31</t>
  </si>
  <si>
    <t>Uge 32</t>
  </si>
  <si>
    <t>Uge 33</t>
  </si>
  <si>
    <t>Uge 34</t>
  </si>
  <si>
    <t>Uge 35</t>
  </si>
  <si>
    <t>Uge 36</t>
  </si>
  <si>
    <t>Uge 37</t>
  </si>
  <si>
    <t>Uge 38</t>
  </si>
  <si>
    <t>Uge 39</t>
  </si>
  <si>
    <t>Uge 40</t>
  </si>
  <si>
    <t>Uge 41</t>
  </si>
  <si>
    <t>Uge 42</t>
  </si>
  <si>
    <t>Uge 43</t>
  </si>
  <si>
    <t>Uge 44</t>
  </si>
  <si>
    <t>Uge 45</t>
  </si>
  <si>
    <t>Uge 46</t>
  </si>
  <si>
    <t>Uge 47</t>
  </si>
  <si>
    <t>Uge 48</t>
  </si>
  <si>
    <t>Uge 49</t>
  </si>
  <si>
    <t>Uge 50</t>
  </si>
  <si>
    <t>Uge 51</t>
  </si>
  <si>
    <t>Uge 52</t>
  </si>
  <si>
    <t>Uge 53</t>
  </si>
  <si>
    <t>Uge 1</t>
  </si>
  <si>
    <t>Uge 2</t>
  </si>
  <si>
    <t>Uge 3</t>
  </si>
  <si>
    <t>Uge 4</t>
  </si>
  <si>
    <t>Uge 5</t>
  </si>
  <si>
    <t>Uge 6</t>
  </si>
  <si>
    <t>Uge 7</t>
  </si>
  <si>
    <t>Uge 8</t>
  </si>
  <si>
    <t>Uge 9</t>
  </si>
  <si>
    <t>Uge 10</t>
  </si>
  <si>
    <t>Ueg 49</t>
  </si>
  <si>
    <t>Baggrundsdata til figur om hjemsendte personer pr. uge: Antal personer hjemsendt med godkendt ansøgning</t>
  </si>
  <si>
    <t xml:space="preserve">Note: Tallet fra godkendte ansøgninger dækker over antallet af unikke personer, der er hjemsendt den pågældende uge med en godkendt ansøgning. Tallet kan ændre sig bagudrettet som følge af yderligere ansøgninger samt fortsat sagsbehandlingen af nuværende ansøgninger, eller hvis virksomheden indberetter senere, at vedkommende ikke var hjemsendt i den oplyste periode. </t>
  </si>
  <si>
    <t xml:space="preserve">*Tallene for uge 36 og frem kan i højere grad undervurdere virksomhedernes ønske til anvendelse af ordningen, da der fortsat sagsbehandles ansøgninger og dele af lønkompensationsordningen er åben for ansøgninger. </t>
  </si>
  <si>
    <t>Puljeordninger -</t>
  </si>
  <si>
    <t>Pulje</t>
  </si>
  <si>
    <t>Pulje for kasserede letfordærvelige fødevarer</t>
  </si>
  <si>
    <t>Decemberpulje</t>
  </si>
  <si>
    <t>Pakkerejsepuljen</t>
  </si>
  <si>
    <t>Leverandørordning</t>
  </si>
  <si>
    <t>Restaurationspuljen</t>
  </si>
  <si>
    <t>Omstillingspulje 1 + 2</t>
  </si>
  <si>
    <t xml:space="preserve">Puljeordninger - </t>
  </si>
  <si>
    <t>Godkendte ansøgninger fordelt på ordning/pulje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</si>
</sst>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sz val="22"/>
      <color theme="1"/>
      <name val="Calibri"/>
      <family val="2"/>
      <scheme val="minor"/>
    </font>
    <font>
      <sz val="8"/>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s>
  <cellStyleXfs count="1">
    <xf numFmtId="0" fontId="0" fillId="0" borderId="0"/>
  </cellStyleXfs>
  <cellXfs count="28">
    <xf numFmtId="0" fontId="0" fillId="0" borderId="0" xfId="0"/>
    <xf numFmtId="0" fontId="0" fillId="0" borderId="1" xfId="0" applyBorder="1"/>
    <xf numFmtId="0" fontId="0" fillId="0" borderId="1" xfId="0" applyNumberFormat="1" applyBorder="1"/>
    <xf numFmtId="1" fontId="0" fillId="0" borderId="1" xfId="0" applyNumberFormat="1" applyBorder="1"/>
    <xf numFmtId="0" fontId="1" fillId="0" borderId="1" xfId="0" applyFont="1" applyBorder="1"/>
    <xf numFmtId="3" fontId="0" fillId="0" borderId="1" xfId="0" applyNumberFormat="1" applyBorder="1"/>
    <xf numFmtId="0" fontId="1" fillId="0" borderId="1" xfId="0" applyNumberFormat="1" applyFont="1" applyBorder="1"/>
    <xf numFmtId="1" fontId="1" fillId="0" borderId="1" xfId="0" applyNumberFormat="1" applyFont="1" applyBorder="1"/>
    <xf numFmtId="3" fontId="1" fillId="0" borderId="1" xfId="0" applyNumberFormat="1" applyFont="1" applyBorder="1"/>
    <xf numFmtId="0" fontId="1" fillId="0" borderId="0" xfId="0" applyFont="1"/>
    <xf numFmtId="0" fontId="2" fillId="0" borderId="1" xfId="0" applyFont="1" applyBorder="1"/>
    <xf numFmtId="0" fontId="0" fillId="0" borderId="5" xfId="0" applyBorder="1"/>
    <xf numFmtId="0" fontId="0" fillId="0" borderId="4" xfId="0" applyBorder="1"/>
    <xf numFmtId="0" fontId="2" fillId="0" borderId="0" xfId="0" applyFont="1"/>
    <xf numFmtId="0" fontId="3" fillId="0" borderId="0" xfId="0" applyFont="1"/>
    <xf numFmtId="0" fontId="4" fillId="0" borderId="0" xfId="0" applyFont="1"/>
    <xf numFmtId="0" fontId="3" fillId="0" borderId="0" xfId="0" applyFont="1" applyAlignment="1">
      <alignmen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5" fillId="0" borderId="1" xfId="0" applyFont="1" applyBorder="1" applyAlignment="1">
      <alignment horizontal="center" vertical="center" textRotation="90"/>
    </xf>
    <xf numFmtId="0" fontId="1" fillId="0" borderId="1" xfId="0" applyFont="1" applyFill="1" applyBorder="1"/>
    <xf numFmtId="0" fontId="3" fillId="0" borderId="6" xfId="0" applyFont="1" applyBorder="1" applyAlignment="1">
      <alignment horizontal="center" vertical="center"/>
    </xf>
    <xf numFmtId="0" fontId="0" fillId="0" borderId="2" xfId="0" applyBorder="1"/>
    <xf numFmtId="0" fontId="3" fillId="0" borderId="6" xfId="0" applyFont="1" applyBorder="1" applyAlignment="1">
      <alignment horizontal="center" vertical="center" wrapText="1"/>
    </xf>
    <xf numFmtId="0" fontId="0" fillId="0" borderId="7"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3"/>
  <sheetViews>
    <sheetView workbookViewId="0">
      <selection activeCell="E5" sqref="E5"/>
    </sheetView>
  </sheetViews>
  <sheetFormatPr defaultRowHeight="15" x14ac:dyDescent="0.25"/>
  <cols>
    <col min="1" max="1" width="18.7109375" bestFit="1" customWidth="1"/>
    <col min="2" max="2" width="25.28515625" bestFit="1" customWidth="1"/>
    <col min="3" max="3" width="22.42578125" bestFit="1" customWidth="1"/>
    <col min="4" max="4" width="26.85546875" bestFit="1" customWidth="1"/>
    <col min="5" max="5" width="23.28515625" bestFit="1" customWidth="1"/>
  </cols>
  <sheetData>
    <row r="1" spans="1:5" x14ac:dyDescent="0.25">
      <c r="A1" s="9" t="s">
        <v>54</v>
      </c>
    </row>
    <row r="4" spans="1:5" x14ac:dyDescent="0.25">
      <c r="A4" s="4" t="s">
        <v>53</v>
      </c>
      <c r="B4" s="4" t="s">
        <v>30</v>
      </c>
      <c r="C4" s="4" t="s">
        <v>52</v>
      </c>
      <c r="D4" s="4" t="s">
        <v>29</v>
      </c>
      <c r="E4" s="4" t="s">
        <v>9</v>
      </c>
    </row>
    <row r="5" spans="1:5" x14ac:dyDescent="0.25">
      <c r="A5" s="1" t="s">
        <v>0</v>
      </c>
      <c r="B5" s="5">
        <v>105627</v>
      </c>
      <c r="C5" s="5">
        <v>366400</v>
      </c>
      <c r="D5" s="2">
        <v>37600</v>
      </c>
      <c r="E5" s="5">
        <v>20200409031</v>
      </c>
    </row>
    <row r="6" spans="1:5" x14ac:dyDescent="0.25">
      <c r="A6" s="1" t="s">
        <v>1</v>
      </c>
      <c r="B6" s="5">
        <v>208058</v>
      </c>
      <c r="C6" s="5">
        <v>89402</v>
      </c>
      <c r="D6" s="2">
        <v>81323</v>
      </c>
      <c r="E6" s="5">
        <v>11666660950</v>
      </c>
    </row>
    <row r="7" spans="1:5" x14ac:dyDescent="0.25">
      <c r="A7" s="1" t="s">
        <v>2</v>
      </c>
      <c r="B7" s="5">
        <v>3773</v>
      </c>
      <c r="C7" s="5">
        <v>1447</v>
      </c>
      <c r="D7" s="2"/>
      <c r="E7" s="5">
        <v>157102551</v>
      </c>
    </row>
    <row r="8" spans="1:5" x14ac:dyDescent="0.25">
      <c r="A8" s="1" t="s">
        <v>3</v>
      </c>
      <c r="B8" s="5">
        <v>400</v>
      </c>
      <c r="C8" s="5">
        <v>251</v>
      </c>
      <c r="D8" s="2"/>
      <c r="E8" s="5">
        <v>16549020</v>
      </c>
    </row>
    <row r="9" spans="1:5" x14ac:dyDescent="0.25">
      <c r="A9" s="1" t="s">
        <v>4</v>
      </c>
      <c r="B9" s="5">
        <v>178</v>
      </c>
      <c r="C9" s="5">
        <v>198</v>
      </c>
      <c r="D9" s="2">
        <v>154</v>
      </c>
      <c r="E9" s="5">
        <v>11173997</v>
      </c>
    </row>
    <row r="10" spans="1:5" x14ac:dyDescent="0.25">
      <c r="A10" s="1" t="s">
        <v>5</v>
      </c>
      <c r="B10" s="5">
        <v>83499</v>
      </c>
      <c r="C10" s="5"/>
      <c r="D10" s="2">
        <v>38091</v>
      </c>
      <c r="E10" s="5">
        <v>21522722661</v>
      </c>
    </row>
    <row r="11" spans="1:5" x14ac:dyDescent="0.25">
      <c r="A11" s="1" t="s">
        <v>6</v>
      </c>
      <c r="B11" s="5">
        <v>1128</v>
      </c>
      <c r="C11" s="5"/>
      <c r="D11" s="2">
        <v>782</v>
      </c>
      <c r="E11" s="5">
        <v>1851485862</v>
      </c>
    </row>
    <row r="12" spans="1:5" x14ac:dyDescent="0.25">
      <c r="A12" s="1" t="s">
        <v>7</v>
      </c>
      <c r="B12" s="5">
        <v>3328</v>
      </c>
      <c r="C12" s="5"/>
      <c r="D12" s="2">
        <v>2808</v>
      </c>
      <c r="E12" s="5">
        <v>363148840</v>
      </c>
    </row>
    <row r="13" spans="1:5" x14ac:dyDescent="0.25">
      <c r="A13" s="4" t="s">
        <v>8</v>
      </c>
      <c r="B13" s="6"/>
      <c r="C13" s="7"/>
      <c r="D13" s="6"/>
      <c r="E13" s="8">
        <v>55789252912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4"/>
  <sheetViews>
    <sheetView workbookViewId="0">
      <selection activeCell="D31" sqref="D31"/>
    </sheetView>
  </sheetViews>
  <sheetFormatPr defaultRowHeight="15" x14ac:dyDescent="0.25"/>
  <cols>
    <col min="1" max="1" width="51.140625" bestFit="1" customWidth="1"/>
    <col min="2" max="2" width="26.85546875" bestFit="1" customWidth="1"/>
    <col min="3" max="3" width="25.28515625" bestFit="1" customWidth="1"/>
    <col min="4" max="5" width="22.42578125" bestFit="1" customWidth="1"/>
  </cols>
  <sheetData>
    <row r="1" spans="1:5" x14ac:dyDescent="0.25">
      <c r="A1" s="9" t="s">
        <v>55</v>
      </c>
    </row>
    <row r="2" spans="1:5" x14ac:dyDescent="0.25">
      <c r="A2" s="9" t="s">
        <v>56</v>
      </c>
    </row>
    <row r="4" spans="1:5" x14ac:dyDescent="0.25">
      <c r="A4" s="4" t="s">
        <v>45</v>
      </c>
      <c r="B4" s="4" t="s">
        <v>29</v>
      </c>
      <c r="C4" s="4" t="s">
        <v>30</v>
      </c>
      <c r="D4" s="4" t="s">
        <v>52</v>
      </c>
      <c r="E4" s="4" t="s">
        <v>9</v>
      </c>
    </row>
    <row r="5" spans="1:5" x14ac:dyDescent="0.25">
      <c r="A5" s="1" t="s">
        <v>10</v>
      </c>
      <c r="B5" s="5">
        <v>10</v>
      </c>
      <c r="C5" s="5">
        <v>24</v>
      </c>
      <c r="D5" s="5">
        <v>33</v>
      </c>
      <c r="E5" s="5">
        <v>1566387</v>
      </c>
    </row>
    <row r="6" spans="1:5" x14ac:dyDescent="0.25">
      <c r="A6" s="1" t="s">
        <v>46</v>
      </c>
      <c r="B6" s="5">
        <v>16</v>
      </c>
      <c r="C6" s="5">
        <v>36</v>
      </c>
      <c r="D6" s="5">
        <v>55</v>
      </c>
      <c r="E6" s="5">
        <v>3582374</v>
      </c>
    </row>
    <row r="7" spans="1:5" x14ac:dyDescent="0.25">
      <c r="A7" s="1" t="s">
        <v>48</v>
      </c>
      <c r="B7" s="5">
        <v>10</v>
      </c>
      <c r="C7" s="5">
        <v>29</v>
      </c>
      <c r="D7" s="5">
        <v>169</v>
      </c>
      <c r="E7" s="5">
        <v>13627296</v>
      </c>
    </row>
    <row r="8" spans="1:5" x14ac:dyDescent="0.25">
      <c r="A8" s="1" t="s">
        <v>47</v>
      </c>
      <c r="B8" s="5">
        <v>52</v>
      </c>
      <c r="C8" s="5">
        <v>109</v>
      </c>
      <c r="D8" s="5">
        <v>506</v>
      </c>
      <c r="E8" s="5">
        <v>26800687</v>
      </c>
    </row>
    <row r="9" spans="1:5" x14ac:dyDescent="0.25">
      <c r="A9" s="1" t="s">
        <v>11</v>
      </c>
      <c r="B9" s="5">
        <v>236</v>
      </c>
      <c r="C9" s="5">
        <v>514</v>
      </c>
      <c r="D9" s="5">
        <v>730</v>
      </c>
      <c r="E9" s="5">
        <v>36638897</v>
      </c>
    </row>
    <row r="10" spans="1:5" x14ac:dyDescent="0.25">
      <c r="A10" s="1" t="s">
        <v>13</v>
      </c>
      <c r="B10" s="5">
        <v>395</v>
      </c>
      <c r="C10" s="5">
        <v>963</v>
      </c>
      <c r="D10" s="5">
        <v>2088</v>
      </c>
      <c r="E10" s="5">
        <v>131308970</v>
      </c>
    </row>
    <row r="11" spans="1:5" x14ac:dyDescent="0.25">
      <c r="A11" s="1" t="s">
        <v>15</v>
      </c>
      <c r="B11" s="5">
        <v>956</v>
      </c>
      <c r="C11" s="5">
        <v>1890</v>
      </c>
      <c r="D11" s="5">
        <v>5850</v>
      </c>
      <c r="E11" s="5">
        <v>280395677</v>
      </c>
    </row>
    <row r="12" spans="1:5" x14ac:dyDescent="0.25">
      <c r="A12" s="1" t="s">
        <v>19</v>
      </c>
      <c r="B12" s="5">
        <v>590</v>
      </c>
      <c r="C12" s="5">
        <v>1740</v>
      </c>
      <c r="D12" s="5">
        <v>5476</v>
      </c>
      <c r="E12" s="5">
        <v>287782259</v>
      </c>
    </row>
    <row r="13" spans="1:5" x14ac:dyDescent="0.25">
      <c r="A13" s="1" t="s">
        <v>12</v>
      </c>
      <c r="B13" s="5">
        <v>1657</v>
      </c>
      <c r="C13" s="5">
        <v>2820</v>
      </c>
      <c r="D13" s="5">
        <v>6639</v>
      </c>
      <c r="E13" s="5">
        <v>309634837</v>
      </c>
    </row>
    <row r="14" spans="1:5" x14ac:dyDescent="0.25">
      <c r="A14" s="1" t="s">
        <v>16</v>
      </c>
      <c r="B14" s="5">
        <v>1249</v>
      </c>
      <c r="C14" s="5">
        <v>3172</v>
      </c>
      <c r="D14" s="5">
        <v>9732</v>
      </c>
      <c r="E14" s="5">
        <v>468886004</v>
      </c>
    </row>
    <row r="15" spans="1:5" x14ac:dyDescent="0.25">
      <c r="A15" s="1" t="s">
        <v>14</v>
      </c>
      <c r="B15" s="5">
        <v>2647</v>
      </c>
      <c r="C15" s="5">
        <v>4539</v>
      </c>
      <c r="D15" s="5">
        <v>15420</v>
      </c>
      <c r="E15" s="5">
        <v>702585671</v>
      </c>
    </row>
    <row r="16" spans="1:5" x14ac:dyDescent="0.25">
      <c r="A16" s="1" t="s">
        <v>21</v>
      </c>
      <c r="B16" s="5">
        <v>2395</v>
      </c>
      <c r="C16" s="5">
        <v>6013</v>
      </c>
      <c r="D16" s="5">
        <v>12418</v>
      </c>
      <c r="E16" s="5">
        <v>724856743</v>
      </c>
    </row>
    <row r="17" spans="1:5" x14ac:dyDescent="0.25">
      <c r="A17" s="1" t="s">
        <v>49</v>
      </c>
      <c r="B17" s="5">
        <v>3014</v>
      </c>
      <c r="C17" s="5">
        <v>9129</v>
      </c>
      <c r="D17" s="5">
        <v>13181</v>
      </c>
      <c r="E17" s="5">
        <v>947133881</v>
      </c>
    </row>
    <row r="18" spans="1:5" x14ac:dyDescent="0.25">
      <c r="A18" s="1" t="s">
        <v>24</v>
      </c>
      <c r="B18" s="5">
        <v>1920</v>
      </c>
      <c r="C18" s="5">
        <v>5731</v>
      </c>
      <c r="D18" s="5">
        <v>19443</v>
      </c>
      <c r="E18" s="5">
        <v>1121259073</v>
      </c>
    </row>
    <row r="19" spans="1:5" x14ac:dyDescent="0.25">
      <c r="A19" s="1" t="s">
        <v>23</v>
      </c>
      <c r="B19" s="5">
        <v>1653</v>
      </c>
      <c r="C19" s="5">
        <v>6039</v>
      </c>
      <c r="D19" s="5">
        <v>34400</v>
      </c>
      <c r="E19" s="5">
        <v>1445913426</v>
      </c>
    </row>
    <row r="20" spans="1:5" x14ac:dyDescent="0.25">
      <c r="A20" s="1" t="s">
        <v>17</v>
      </c>
      <c r="B20" s="5">
        <v>1657</v>
      </c>
      <c r="C20" s="5">
        <v>4715</v>
      </c>
      <c r="D20" s="5">
        <v>23023</v>
      </c>
      <c r="E20" s="5">
        <v>1631779969</v>
      </c>
    </row>
    <row r="21" spans="1:5" x14ac:dyDescent="0.25">
      <c r="A21" s="1" t="s">
        <v>50</v>
      </c>
      <c r="B21" s="5">
        <v>2593</v>
      </c>
      <c r="C21" s="5">
        <v>6712</v>
      </c>
      <c r="D21" s="5">
        <v>40186</v>
      </c>
      <c r="E21" s="5">
        <v>1982318264</v>
      </c>
    </row>
    <row r="22" spans="1:5" x14ac:dyDescent="0.25">
      <c r="A22" s="1" t="s">
        <v>25</v>
      </c>
      <c r="B22" s="5">
        <v>6295</v>
      </c>
      <c r="C22" s="5">
        <v>25183</v>
      </c>
      <c r="D22" s="5">
        <v>76865</v>
      </c>
      <c r="E22" s="5">
        <v>4777203000</v>
      </c>
    </row>
    <row r="23" spans="1:5" x14ac:dyDescent="0.25">
      <c r="A23" s="1" t="s">
        <v>51</v>
      </c>
      <c r="B23" s="5">
        <v>10254</v>
      </c>
      <c r="C23" s="5">
        <v>26266</v>
      </c>
      <c r="D23" s="5">
        <v>108837</v>
      </c>
      <c r="E23" s="5">
        <v>5307135617</v>
      </c>
    </row>
    <row r="24" spans="1:5" x14ac:dyDescent="0.25">
      <c r="A24" s="4" t="s">
        <v>26</v>
      </c>
      <c r="B24" s="8">
        <v>37600</v>
      </c>
      <c r="C24" s="8">
        <v>105627</v>
      </c>
      <c r="D24" s="8">
        <v>366400</v>
      </c>
      <c r="E24" s="8">
        <v>20200409031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4"/>
  <sheetViews>
    <sheetView workbookViewId="0">
      <selection activeCell="D10" sqref="D10"/>
    </sheetView>
  </sheetViews>
  <sheetFormatPr defaultRowHeight="15" x14ac:dyDescent="0.25"/>
  <cols>
    <col min="1" max="1" width="51.140625" bestFit="1" customWidth="1"/>
    <col min="2" max="2" width="26.85546875" bestFit="1" customWidth="1"/>
    <col min="3" max="3" width="25.28515625" bestFit="1" customWidth="1"/>
    <col min="4" max="4" width="22.42578125" bestFit="1" customWidth="1"/>
    <col min="5" max="5" width="22.28515625" bestFit="1" customWidth="1"/>
  </cols>
  <sheetData>
    <row r="1" spans="1:5" x14ac:dyDescent="0.25">
      <c r="A1" s="9" t="s">
        <v>57</v>
      </c>
    </row>
    <row r="2" spans="1:5" x14ac:dyDescent="0.25">
      <c r="A2" s="9" t="s">
        <v>58</v>
      </c>
    </row>
    <row r="4" spans="1:5" x14ac:dyDescent="0.25">
      <c r="A4" s="4" t="s">
        <v>45</v>
      </c>
      <c r="B4" s="4" t="s">
        <v>29</v>
      </c>
      <c r="C4" s="4" t="s">
        <v>30</v>
      </c>
      <c r="D4" s="4" t="s">
        <v>52</v>
      </c>
      <c r="E4" s="4" t="s">
        <v>9</v>
      </c>
    </row>
    <row r="5" spans="1:5" x14ac:dyDescent="0.25">
      <c r="A5" s="1" t="s">
        <v>48</v>
      </c>
      <c r="B5" s="5">
        <v>15</v>
      </c>
      <c r="C5" s="5">
        <v>29</v>
      </c>
      <c r="D5" s="5">
        <v>17</v>
      </c>
      <c r="E5" s="5">
        <v>1889336</v>
      </c>
    </row>
    <row r="6" spans="1:5" x14ac:dyDescent="0.25">
      <c r="A6" s="1" t="s">
        <v>46</v>
      </c>
      <c r="B6" s="5">
        <v>19</v>
      </c>
      <c r="C6" s="5">
        <v>37</v>
      </c>
      <c r="D6" s="5">
        <v>22</v>
      </c>
      <c r="E6" s="5">
        <v>2268738</v>
      </c>
    </row>
    <row r="7" spans="1:5" x14ac:dyDescent="0.25">
      <c r="A7" s="1" t="s">
        <v>10</v>
      </c>
      <c r="B7" s="5">
        <v>41</v>
      </c>
      <c r="C7" s="5">
        <v>90</v>
      </c>
      <c r="D7" s="5">
        <v>43</v>
      </c>
      <c r="E7" s="5">
        <v>4299560</v>
      </c>
    </row>
    <row r="8" spans="1:5" x14ac:dyDescent="0.25">
      <c r="A8" s="1" t="s">
        <v>47</v>
      </c>
      <c r="B8" s="5">
        <v>53</v>
      </c>
      <c r="C8" s="5">
        <v>78</v>
      </c>
      <c r="D8" s="5">
        <v>58</v>
      </c>
      <c r="E8" s="5">
        <v>5101423</v>
      </c>
    </row>
    <row r="9" spans="1:5" x14ac:dyDescent="0.25">
      <c r="A9" s="1" t="s">
        <v>13</v>
      </c>
      <c r="B9" s="5">
        <v>693</v>
      </c>
      <c r="C9" s="5">
        <v>1631</v>
      </c>
      <c r="D9" s="5">
        <v>783</v>
      </c>
      <c r="E9" s="5">
        <v>96411706</v>
      </c>
    </row>
    <row r="10" spans="1:5" x14ac:dyDescent="0.25">
      <c r="A10" s="1" t="s">
        <v>15</v>
      </c>
      <c r="B10" s="5">
        <v>825</v>
      </c>
      <c r="C10" s="5">
        <v>1648</v>
      </c>
      <c r="D10" s="5">
        <v>978</v>
      </c>
      <c r="E10" s="5">
        <v>111448444</v>
      </c>
    </row>
    <row r="11" spans="1:5" x14ac:dyDescent="0.25">
      <c r="A11" s="1" t="s">
        <v>11</v>
      </c>
      <c r="B11" s="5">
        <v>2187</v>
      </c>
      <c r="C11" s="5">
        <v>3939</v>
      </c>
      <c r="D11" s="5">
        <v>2510</v>
      </c>
      <c r="E11" s="5">
        <v>260221514</v>
      </c>
    </row>
    <row r="12" spans="1:5" x14ac:dyDescent="0.25">
      <c r="A12" s="1" t="s">
        <v>12</v>
      </c>
      <c r="B12" s="5">
        <v>3442</v>
      </c>
      <c r="C12" s="5">
        <v>5312</v>
      </c>
      <c r="D12" s="5">
        <v>3708</v>
      </c>
      <c r="E12" s="5">
        <v>326068326</v>
      </c>
    </row>
    <row r="13" spans="1:5" x14ac:dyDescent="0.25">
      <c r="A13" s="1" t="s">
        <v>50</v>
      </c>
      <c r="B13" s="5">
        <v>3329</v>
      </c>
      <c r="C13" s="5">
        <v>6610</v>
      </c>
      <c r="D13" s="5">
        <v>3855</v>
      </c>
      <c r="E13" s="5">
        <v>407598851</v>
      </c>
    </row>
    <row r="14" spans="1:5" x14ac:dyDescent="0.25">
      <c r="A14" s="1" t="s">
        <v>23</v>
      </c>
      <c r="B14" s="5">
        <v>3074</v>
      </c>
      <c r="C14" s="5">
        <v>9589</v>
      </c>
      <c r="D14" s="5">
        <v>3464</v>
      </c>
      <c r="E14" s="5">
        <v>531659752</v>
      </c>
    </row>
    <row r="15" spans="1:5" x14ac:dyDescent="0.25">
      <c r="A15" s="1" t="s">
        <v>19</v>
      </c>
      <c r="B15" s="5">
        <v>3703</v>
      </c>
      <c r="C15" s="5">
        <v>10588</v>
      </c>
      <c r="D15" s="5">
        <v>3967</v>
      </c>
      <c r="E15" s="5">
        <v>535035330</v>
      </c>
    </row>
    <row r="16" spans="1:5" x14ac:dyDescent="0.25">
      <c r="A16" s="1" t="s">
        <v>16</v>
      </c>
      <c r="B16" s="5">
        <v>4230</v>
      </c>
      <c r="C16" s="5">
        <v>9824</v>
      </c>
      <c r="D16" s="5">
        <v>4757</v>
      </c>
      <c r="E16" s="5">
        <v>549739454</v>
      </c>
    </row>
    <row r="17" spans="1:5" x14ac:dyDescent="0.25">
      <c r="A17" s="1" t="s">
        <v>24</v>
      </c>
      <c r="B17" s="5">
        <v>3938</v>
      </c>
      <c r="C17" s="5">
        <v>11264</v>
      </c>
      <c r="D17" s="5">
        <v>4434</v>
      </c>
      <c r="E17" s="5">
        <v>680486427</v>
      </c>
    </row>
    <row r="18" spans="1:5" x14ac:dyDescent="0.25">
      <c r="A18" s="1" t="s">
        <v>17</v>
      </c>
      <c r="B18" s="5">
        <v>3985</v>
      </c>
      <c r="C18" s="5">
        <v>16093</v>
      </c>
      <c r="D18" s="5">
        <v>4205</v>
      </c>
      <c r="E18" s="5">
        <v>906548884</v>
      </c>
    </row>
    <row r="19" spans="1:5" x14ac:dyDescent="0.25">
      <c r="A19" s="1" t="s">
        <v>14</v>
      </c>
      <c r="B19" s="5">
        <v>9625</v>
      </c>
      <c r="C19" s="5">
        <v>18493</v>
      </c>
      <c r="D19" s="5">
        <v>10242</v>
      </c>
      <c r="E19" s="5">
        <v>922021692</v>
      </c>
    </row>
    <row r="20" spans="1:5" x14ac:dyDescent="0.25">
      <c r="A20" s="1" t="s">
        <v>21</v>
      </c>
      <c r="B20" s="5">
        <v>10860</v>
      </c>
      <c r="C20" s="5">
        <v>25202</v>
      </c>
      <c r="D20" s="5">
        <v>11846</v>
      </c>
      <c r="E20" s="5">
        <v>1354279209</v>
      </c>
    </row>
    <row r="21" spans="1:5" x14ac:dyDescent="0.25">
      <c r="A21" s="1" t="s">
        <v>49</v>
      </c>
      <c r="B21" s="5">
        <v>10640</v>
      </c>
      <c r="C21" s="5">
        <v>33010</v>
      </c>
      <c r="D21" s="5">
        <v>11140</v>
      </c>
      <c r="E21" s="5">
        <v>1440294730</v>
      </c>
    </row>
    <row r="22" spans="1:5" x14ac:dyDescent="0.25">
      <c r="A22" s="1" t="s">
        <v>51</v>
      </c>
      <c r="B22" s="5">
        <v>12209</v>
      </c>
      <c r="C22" s="5">
        <v>26205</v>
      </c>
      <c r="D22" s="5">
        <v>14032</v>
      </c>
      <c r="E22" s="5">
        <v>1644052638</v>
      </c>
    </row>
    <row r="23" spans="1:5" x14ac:dyDescent="0.25">
      <c r="A23" s="1" t="s">
        <v>25</v>
      </c>
      <c r="B23" s="5">
        <v>8452</v>
      </c>
      <c r="C23" s="5">
        <v>28412</v>
      </c>
      <c r="D23" s="5">
        <v>9988</v>
      </c>
      <c r="E23" s="5">
        <v>1887004935</v>
      </c>
    </row>
    <row r="24" spans="1:5" x14ac:dyDescent="0.25">
      <c r="A24" s="4" t="s">
        <v>26</v>
      </c>
      <c r="B24" s="8">
        <v>81323</v>
      </c>
      <c r="C24" s="8">
        <v>208058</v>
      </c>
      <c r="D24" s="8">
        <v>89402</v>
      </c>
      <c r="E24" s="8">
        <v>11666660950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3"/>
  <sheetViews>
    <sheetView workbookViewId="0">
      <selection activeCell="G28" sqref="G28"/>
    </sheetView>
  </sheetViews>
  <sheetFormatPr defaultRowHeight="15" x14ac:dyDescent="0.25"/>
  <cols>
    <col min="1" max="1" width="51.140625" bestFit="1" customWidth="1"/>
    <col min="2" max="2" width="26.85546875" bestFit="1" customWidth="1"/>
    <col min="3" max="3" width="27.5703125" customWidth="1"/>
    <col min="4" max="4" width="22.28515625" bestFit="1" customWidth="1"/>
  </cols>
  <sheetData>
    <row r="1" spans="1:4" x14ac:dyDescent="0.25">
      <c r="A1" s="9" t="s">
        <v>59</v>
      </c>
    </row>
    <row r="2" spans="1:4" x14ac:dyDescent="0.25">
      <c r="A2" s="9" t="s">
        <v>58</v>
      </c>
    </row>
    <row r="3" spans="1:4" x14ac:dyDescent="0.25">
      <c r="A3" s="4" t="s">
        <v>45</v>
      </c>
      <c r="B3" s="4" t="s">
        <v>29</v>
      </c>
      <c r="C3" s="4" t="s">
        <v>30</v>
      </c>
      <c r="D3" s="4" t="s">
        <v>9</v>
      </c>
    </row>
    <row r="4" spans="1:4" x14ac:dyDescent="0.25">
      <c r="A4" s="1" t="s">
        <v>10</v>
      </c>
      <c r="B4" s="5">
        <v>6</v>
      </c>
      <c r="C4" s="5">
        <v>7</v>
      </c>
      <c r="D4" s="5">
        <v>152737</v>
      </c>
    </row>
    <row r="5" spans="1:4" x14ac:dyDescent="0.25">
      <c r="A5" s="1" t="s">
        <v>46</v>
      </c>
      <c r="B5" s="5">
        <v>33</v>
      </c>
      <c r="C5" s="5">
        <v>41</v>
      </c>
      <c r="D5" s="5">
        <v>8294708</v>
      </c>
    </row>
    <row r="6" spans="1:4" x14ac:dyDescent="0.25">
      <c r="A6" s="1" t="s">
        <v>47</v>
      </c>
      <c r="B6" s="5">
        <v>25</v>
      </c>
      <c r="C6" s="5">
        <v>36</v>
      </c>
      <c r="D6" s="5">
        <v>16127930</v>
      </c>
    </row>
    <row r="7" spans="1:4" x14ac:dyDescent="0.25">
      <c r="A7" s="1" t="s">
        <v>12</v>
      </c>
      <c r="B7" s="5">
        <v>820</v>
      </c>
      <c r="C7" s="5">
        <v>1113</v>
      </c>
      <c r="D7" s="5">
        <v>112417084</v>
      </c>
    </row>
    <row r="8" spans="1:4" x14ac:dyDescent="0.25">
      <c r="A8" s="1" t="s">
        <v>48</v>
      </c>
      <c r="B8" s="5">
        <v>10</v>
      </c>
      <c r="C8" s="5">
        <v>13</v>
      </c>
      <c r="D8" s="5">
        <v>146149612</v>
      </c>
    </row>
    <row r="9" spans="1:4" x14ac:dyDescent="0.25">
      <c r="A9" s="1" t="s">
        <v>13</v>
      </c>
      <c r="B9" s="5">
        <v>275</v>
      </c>
      <c r="C9" s="5">
        <v>585</v>
      </c>
      <c r="D9" s="5">
        <v>210114399</v>
      </c>
    </row>
    <row r="10" spans="1:4" x14ac:dyDescent="0.25">
      <c r="A10" s="1" t="s">
        <v>14</v>
      </c>
      <c r="B10" s="5">
        <v>2556</v>
      </c>
      <c r="C10" s="5">
        <v>3692</v>
      </c>
      <c r="D10" s="5">
        <v>261374010</v>
      </c>
    </row>
    <row r="11" spans="1:4" x14ac:dyDescent="0.25">
      <c r="A11" s="1" t="s">
        <v>19</v>
      </c>
      <c r="B11" s="5">
        <v>1115</v>
      </c>
      <c r="C11" s="5">
        <v>2433</v>
      </c>
      <c r="D11" s="5">
        <v>279803669</v>
      </c>
    </row>
    <row r="12" spans="1:4" x14ac:dyDescent="0.25">
      <c r="A12" s="1" t="s">
        <v>15</v>
      </c>
      <c r="B12" s="5">
        <v>508</v>
      </c>
      <c r="C12" s="5">
        <v>968</v>
      </c>
      <c r="D12" s="5">
        <v>284949375</v>
      </c>
    </row>
    <row r="13" spans="1:4" x14ac:dyDescent="0.25">
      <c r="A13" s="1" t="s">
        <v>21</v>
      </c>
      <c r="B13" s="5">
        <v>1864</v>
      </c>
      <c r="C13" s="5">
        <v>3241</v>
      </c>
      <c r="D13" s="5">
        <v>396003793</v>
      </c>
    </row>
    <row r="14" spans="1:4" x14ac:dyDescent="0.25">
      <c r="A14" s="1" t="s">
        <v>16</v>
      </c>
      <c r="B14" s="5">
        <v>788</v>
      </c>
      <c r="C14" s="5">
        <v>1660</v>
      </c>
      <c r="D14" s="5">
        <v>474643091</v>
      </c>
    </row>
    <row r="15" spans="1:4" x14ac:dyDescent="0.25">
      <c r="A15" s="1" t="s">
        <v>49</v>
      </c>
      <c r="B15" s="5">
        <v>6144</v>
      </c>
      <c r="C15" s="5">
        <v>13179</v>
      </c>
      <c r="D15" s="5">
        <v>543489741</v>
      </c>
    </row>
    <row r="16" spans="1:4" x14ac:dyDescent="0.25">
      <c r="A16" s="1" t="s">
        <v>50</v>
      </c>
      <c r="B16" s="5">
        <v>1761</v>
      </c>
      <c r="C16" s="5">
        <v>2891</v>
      </c>
      <c r="D16" s="5">
        <v>750335125</v>
      </c>
    </row>
    <row r="17" spans="1:4" x14ac:dyDescent="0.25">
      <c r="A17" s="1" t="s">
        <v>11</v>
      </c>
      <c r="B17" s="5">
        <v>1694</v>
      </c>
      <c r="C17" s="5">
        <v>2479</v>
      </c>
      <c r="D17" s="5">
        <v>867857296</v>
      </c>
    </row>
    <row r="18" spans="1:4" x14ac:dyDescent="0.25">
      <c r="A18" s="1" t="s">
        <v>24</v>
      </c>
      <c r="B18" s="5">
        <v>1465</v>
      </c>
      <c r="C18" s="5">
        <v>4437</v>
      </c>
      <c r="D18" s="5">
        <v>1653089073</v>
      </c>
    </row>
    <row r="19" spans="1:4" x14ac:dyDescent="0.25">
      <c r="A19" s="1" t="s">
        <v>23</v>
      </c>
      <c r="B19" s="5">
        <v>1558</v>
      </c>
      <c r="C19" s="5">
        <v>4632</v>
      </c>
      <c r="D19" s="5">
        <v>2283787733</v>
      </c>
    </row>
    <row r="20" spans="1:4" x14ac:dyDescent="0.25">
      <c r="A20" s="1" t="s">
        <v>17</v>
      </c>
      <c r="B20" s="5">
        <v>2516</v>
      </c>
      <c r="C20" s="5">
        <v>6358</v>
      </c>
      <c r="D20" s="5">
        <v>3201140298</v>
      </c>
    </row>
    <row r="21" spans="1:4" x14ac:dyDescent="0.25">
      <c r="A21" s="1" t="s">
        <v>51</v>
      </c>
      <c r="B21" s="5">
        <v>7627</v>
      </c>
      <c r="C21" s="5">
        <v>13341</v>
      </c>
      <c r="D21" s="5">
        <v>3337404441</v>
      </c>
    </row>
    <row r="22" spans="1:4" x14ac:dyDescent="0.25">
      <c r="A22" s="1" t="s">
        <v>25</v>
      </c>
      <c r="B22" s="5">
        <v>7326</v>
      </c>
      <c r="C22" s="5">
        <v>22393</v>
      </c>
      <c r="D22" s="5">
        <v>6695588545</v>
      </c>
    </row>
    <row r="23" spans="1:4" x14ac:dyDescent="0.25">
      <c r="A23" s="4" t="s">
        <v>26</v>
      </c>
      <c r="B23" s="8">
        <v>38091</v>
      </c>
      <c r="C23" s="8">
        <v>83499</v>
      </c>
      <c r="D23" s="8">
        <v>21522722661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2"/>
  <sheetViews>
    <sheetView workbookViewId="0">
      <selection activeCell="M21" sqref="M21"/>
    </sheetView>
  </sheetViews>
  <sheetFormatPr defaultRowHeight="15" x14ac:dyDescent="0.25"/>
  <cols>
    <col min="1" max="1" width="33.140625" bestFit="1" customWidth="1"/>
    <col min="2" max="2" width="35" bestFit="1" customWidth="1"/>
    <col min="3" max="3" width="22" bestFit="1" customWidth="1"/>
    <col min="4" max="4" width="26.85546875" bestFit="1" customWidth="1"/>
    <col min="5" max="5" width="25.28515625" bestFit="1" customWidth="1"/>
    <col min="6" max="6" width="22.28515625" bestFit="1" customWidth="1"/>
  </cols>
  <sheetData>
    <row r="1" spans="1:6" x14ac:dyDescent="0.25">
      <c r="A1" s="13" t="s">
        <v>66</v>
      </c>
    </row>
    <row r="3" spans="1:6" x14ac:dyDescent="0.25">
      <c r="A3" s="14" t="s">
        <v>67</v>
      </c>
    </row>
    <row r="5" spans="1:6" x14ac:dyDescent="0.25">
      <c r="A5" s="10" t="s">
        <v>60</v>
      </c>
      <c r="B5" s="4" t="s">
        <v>27</v>
      </c>
      <c r="C5" s="4" t="s">
        <v>28</v>
      </c>
      <c r="D5" s="4" t="s">
        <v>29</v>
      </c>
      <c r="E5" s="4" t="s">
        <v>30</v>
      </c>
      <c r="F5" s="4" t="s">
        <v>9</v>
      </c>
    </row>
    <row r="6" spans="1:6" x14ac:dyDescent="0.25">
      <c r="A6" s="17" t="s">
        <v>61</v>
      </c>
      <c r="B6" s="11" t="s">
        <v>31</v>
      </c>
      <c r="C6" s="1" t="s">
        <v>32</v>
      </c>
      <c r="D6" s="5">
        <v>27261</v>
      </c>
      <c r="E6" s="5">
        <v>30813</v>
      </c>
      <c r="F6" s="5">
        <v>7418601238</v>
      </c>
    </row>
    <row r="7" spans="1:6" x14ac:dyDescent="0.25">
      <c r="A7" s="18"/>
      <c r="B7" t="s">
        <v>33</v>
      </c>
      <c r="C7" s="1" t="s">
        <v>34</v>
      </c>
      <c r="D7" s="5">
        <v>0</v>
      </c>
      <c r="E7" s="5">
        <v>2181</v>
      </c>
      <c r="F7" s="5">
        <v>90900328</v>
      </c>
    </row>
    <row r="8" spans="1:6" x14ac:dyDescent="0.25">
      <c r="A8" s="18"/>
      <c r="B8" t="s">
        <v>33</v>
      </c>
      <c r="C8" s="1" t="s">
        <v>35</v>
      </c>
      <c r="D8" s="5">
        <v>0</v>
      </c>
      <c r="E8" s="5">
        <v>221</v>
      </c>
      <c r="F8" s="5">
        <v>9866765</v>
      </c>
    </row>
    <row r="9" spans="1:6" x14ac:dyDescent="0.25">
      <c r="A9" s="18"/>
      <c r="B9" t="s">
        <v>36</v>
      </c>
      <c r="C9" s="1" t="s">
        <v>0</v>
      </c>
      <c r="D9" s="5">
        <v>32326</v>
      </c>
      <c r="E9" s="5">
        <v>56924</v>
      </c>
      <c r="F9" s="5">
        <v>12783852085</v>
      </c>
    </row>
    <row r="10" spans="1:6" x14ac:dyDescent="0.25">
      <c r="A10" s="19"/>
      <c r="B10" t="s">
        <v>33</v>
      </c>
      <c r="C10" s="1" t="s">
        <v>1</v>
      </c>
      <c r="D10" s="5">
        <v>71809</v>
      </c>
      <c r="E10" s="5">
        <v>103806</v>
      </c>
      <c r="F10" s="5">
        <v>5893708384</v>
      </c>
    </row>
    <row r="11" spans="1:6" x14ac:dyDescent="0.25">
      <c r="A11" s="24" t="s">
        <v>62</v>
      </c>
      <c r="B11" s="25" t="s">
        <v>37</v>
      </c>
      <c r="C11" s="1" t="s">
        <v>32</v>
      </c>
      <c r="D11" s="5">
        <v>25508</v>
      </c>
      <c r="E11" s="5">
        <v>44254</v>
      </c>
      <c r="F11" s="5">
        <v>11812207784</v>
      </c>
    </row>
    <row r="12" spans="1:6" x14ac:dyDescent="0.25">
      <c r="A12" s="20"/>
      <c r="B12" t="s">
        <v>38</v>
      </c>
      <c r="C12" s="1" t="s">
        <v>34</v>
      </c>
      <c r="D12" s="5">
        <v>0</v>
      </c>
      <c r="E12" s="5">
        <v>1307</v>
      </c>
      <c r="F12" s="5">
        <v>56186287</v>
      </c>
    </row>
    <row r="13" spans="1:6" x14ac:dyDescent="0.25">
      <c r="A13" s="20"/>
      <c r="B13" t="s">
        <v>38</v>
      </c>
      <c r="C13" s="1" t="s">
        <v>35</v>
      </c>
      <c r="D13" s="5">
        <v>0</v>
      </c>
      <c r="E13" s="5">
        <v>170</v>
      </c>
      <c r="F13" s="5">
        <v>6356957</v>
      </c>
    </row>
    <row r="14" spans="1:6" x14ac:dyDescent="0.25">
      <c r="A14" s="20"/>
      <c r="B14" t="s">
        <v>39</v>
      </c>
      <c r="C14" s="1" t="s">
        <v>0</v>
      </c>
      <c r="D14" s="5">
        <v>19222</v>
      </c>
      <c r="E14" s="5">
        <v>43697</v>
      </c>
      <c r="F14" s="5">
        <v>6762195444</v>
      </c>
    </row>
    <row r="15" spans="1:6" x14ac:dyDescent="0.25">
      <c r="A15" s="21"/>
      <c r="B15" t="s">
        <v>38</v>
      </c>
      <c r="C15" s="1" t="s">
        <v>1</v>
      </c>
      <c r="D15" s="5">
        <v>43515</v>
      </c>
      <c r="E15" s="5">
        <v>92810</v>
      </c>
      <c r="F15" s="5">
        <v>4989709421</v>
      </c>
    </row>
    <row r="16" spans="1:6" x14ac:dyDescent="0.25">
      <c r="A16" s="17" t="s">
        <v>63</v>
      </c>
      <c r="B16" s="25" t="s">
        <v>42</v>
      </c>
      <c r="C16" s="1" t="s">
        <v>32</v>
      </c>
      <c r="D16" s="5">
        <v>5646</v>
      </c>
      <c r="E16" s="5">
        <v>5701</v>
      </c>
      <c r="F16" s="5">
        <v>1422407053</v>
      </c>
    </row>
    <row r="17" spans="1:6" x14ac:dyDescent="0.25">
      <c r="A17" s="18"/>
      <c r="B17" t="s">
        <v>43</v>
      </c>
      <c r="C17" s="1" t="s">
        <v>34</v>
      </c>
      <c r="D17" s="5">
        <v>0</v>
      </c>
      <c r="E17" s="5">
        <v>285</v>
      </c>
      <c r="F17" s="5">
        <v>10015936</v>
      </c>
    </row>
    <row r="18" spans="1:6" x14ac:dyDescent="0.25">
      <c r="A18" s="19"/>
      <c r="B18" t="s">
        <v>44</v>
      </c>
      <c r="C18" s="1" t="s">
        <v>35</v>
      </c>
      <c r="D18" s="5">
        <v>0</v>
      </c>
      <c r="E18" s="5">
        <v>9</v>
      </c>
      <c r="F18" s="5">
        <v>325298</v>
      </c>
    </row>
    <row r="19" spans="1:6" x14ac:dyDescent="0.25">
      <c r="A19" s="26" t="s">
        <v>64</v>
      </c>
      <c r="B19" s="25" t="s">
        <v>40</v>
      </c>
      <c r="C19" s="1" t="s">
        <v>0</v>
      </c>
      <c r="D19" s="5">
        <v>3778</v>
      </c>
      <c r="E19" s="5">
        <v>4904</v>
      </c>
      <c r="F19" s="5">
        <v>629153762</v>
      </c>
    </row>
    <row r="20" spans="1:6" x14ac:dyDescent="0.25">
      <c r="A20" s="18"/>
      <c r="B20" t="s">
        <v>41</v>
      </c>
      <c r="C20" s="1" t="s">
        <v>1</v>
      </c>
      <c r="D20" s="5">
        <v>8953</v>
      </c>
      <c r="E20" s="5">
        <v>9784</v>
      </c>
      <c r="F20" s="5">
        <v>647127342</v>
      </c>
    </row>
    <row r="21" spans="1:6" x14ac:dyDescent="0.25">
      <c r="A21" s="18"/>
      <c r="B21" t="s">
        <v>41</v>
      </c>
      <c r="C21" s="1" t="s">
        <v>32</v>
      </c>
      <c r="D21" s="5">
        <v>1745</v>
      </c>
      <c r="E21" s="5">
        <v>2208</v>
      </c>
      <c r="F21" s="5">
        <v>842488378</v>
      </c>
    </row>
    <row r="22" spans="1:6" x14ac:dyDescent="0.25">
      <c r="A22" s="18"/>
      <c r="B22" s="27" t="s">
        <v>41</v>
      </c>
      <c r="C22" s="1" t="s">
        <v>0</v>
      </c>
      <c r="D22" s="5">
        <v>72</v>
      </c>
      <c r="E22" s="5">
        <v>76</v>
      </c>
      <c r="F22" s="5">
        <v>25207741</v>
      </c>
    </row>
    <row r="23" spans="1:6" x14ac:dyDescent="0.25">
      <c r="A23" s="19"/>
      <c r="B23" s="12" t="s">
        <v>41</v>
      </c>
      <c r="C23" s="1" t="s">
        <v>1</v>
      </c>
      <c r="D23" s="5">
        <v>1628</v>
      </c>
      <c r="E23" s="5">
        <v>1657</v>
      </c>
      <c r="F23" s="5">
        <v>136115803</v>
      </c>
    </row>
    <row r="24" spans="1:6" x14ac:dyDescent="0.25">
      <c r="A24" s="10" t="s">
        <v>65</v>
      </c>
      <c r="B24" s="4"/>
      <c r="C24" s="4"/>
      <c r="D24" s="8">
        <v>103250</v>
      </c>
      <c r="E24" s="8">
        <v>400807</v>
      </c>
      <c r="F24" s="8">
        <v>53536426007</v>
      </c>
    </row>
    <row r="26" spans="1:6" x14ac:dyDescent="0.25">
      <c r="A26" s="15" t="s">
        <v>68</v>
      </c>
    </row>
    <row r="28" spans="1:6" x14ac:dyDescent="0.25">
      <c r="A28" s="16" t="s">
        <v>69</v>
      </c>
    </row>
    <row r="29" spans="1:6" x14ac:dyDescent="0.25">
      <c r="A29" s="16" t="s">
        <v>70</v>
      </c>
    </row>
    <row r="30" spans="1:6" x14ac:dyDescent="0.25">
      <c r="A30" s="16" t="s">
        <v>71</v>
      </c>
    </row>
    <row r="31" spans="1:6" x14ac:dyDescent="0.25">
      <c r="A31" s="16"/>
    </row>
    <row r="32" spans="1:6" x14ac:dyDescent="0.25">
      <c r="A32" s="16" t="s">
        <v>72</v>
      </c>
    </row>
  </sheetData>
  <mergeCells count="4">
    <mergeCell ref="A6:A10"/>
    <mergeCell ref="A11:A15"/>
    <mergeCell ref="A16:A18"/>
    <mergeCell ref="A19:A2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96"/>
  <sheetViews>
    <sheetView topLeftCell="A79" workbookViewId="0">
      <selection activeCell="O12" sqref="O12"/>
    </sheetView>
  </sheetViews>
  <sheetFormatPr defaultRowHeight="15" x14ac:dyDescent="0.25"/>
  <cols>
    <col min="1" max="1" width="10.140625" bestFit="1" customWidth="1"/>
    <col min="2" max="2" width="15" bestFit="1" customWidth="1"/>
  </cols>
  <sheetData>
    <row r="1" spans="1:3" x14ac:dyDescent="0.25">
      <c r="B1" s="13" t="s">
        <v>129</v>
      </c>
    </row>
    <row r="2" spans="1:3" x14ac:dyDescent="0.25">
      <c r="B2" s="14" t="s">
        <v>130</v>
      </c>
    </row>
    <row r="3" spans="1:3" x14ac:dyDescent="0.25">
      <c r="B3" s="14" t="s">
        <v>131</v>
      </c>
    </row>
    <row r="6" spans="1:3" x14ac:dyDescent="0.25">
      <c r="A6" s="1" t="s">
        <v>73</v>
      </c>
      <c r="B6" s="1" t="s">
        <v>74</v>
      </c>
      <c r="C6" s="1"/>
    </row>
    <row r="7" spans="1:3" x14ac:dyDescent="0.25">
      <c r="A7" s="22">
        <v>2020</v>
      </c>
      <c r="B7" s="1" t="s">
        <v>75</v>
      </c>
      <c r="C7" s="3">
        <v>86575</v>
      </c>
    </row>
    <row r="8" spans="1:3" x14ac:dyDescent="0.25">
      <c r="A8" s="22"/>
      <c r="B8" s="1" t="s">
        <v>76</v>
      </c>
      <c r="C8" s="3">
        <v>155740</v>
      </c>
    </row>
    <row r="9" spans="1:3" x14ac:dyDescent="0.25">
      <c r="A9" s="22"/>
      <c r="B9" s="1" t="s">
        <v>77</v>
      </c>
      <c r="C9" s="3">
        <v>193750</v>
      </c>
    </row>
    <row r="10" spans="1:3" x14ac:dyDescent="0.25">
      <c r="A10" s="22"/>
      <c r="B10" s="1" t="s">
        <v>78</v>
      </c>
      <c r="C10" s="3">
        <v>235014</v>
      </c>
    </row>
    <row r="11" spans="1:3" x14ac:dyDescent="0.25">
      <c r="A11" s="22"/>
      <c r="B11" s="1" t="s">
        <v>79</v>
      </c>
      <c r="C11" s="3">
        <v>244050</v>
      </c>
    </row>
    <row r="12" spans="1:3" x14ac:dyDescent="0.25">
      <c r="A12" s="22"/>
      <c r="B12" s="1" t="s">
        <v>80</v>
      </c>
      <c r="C12" s="3">
        <v>251086</v>
      </c>
    </row>
    <row r="13" spans="1:3" x14ac:dyDescent="0.25">
      <c r="A13" s="22"/>
      <c r="B13" s="1" t="s">
        <v>81</v>
      </c>
      <c r="C13" s="3">
        <v>252672</v>
      </c>
    </row>
    <row r="14" spans="1:3" x14ac:dyDescent="0.25">
      <c r="A14" s="22"/>
      <c r="B14" s="1" t="s">
        <v>82</v>
      </c>
      <c r="C14" s="3">
        <v>255073</v>
      </c>
    </row>
    <row r="15" spans="1:3" x14ac:dyDescent="0.25">
      <c r="A15" s="22"/>
      <c r="B15" s="1" t="s">
        <v>83</v>
      </c>
      <c r="C15" s="3">
        <v>251791</v>
      </c>
    </row>
    <row r="16" spans="1:3" x14ac:dyDescent="0.25">
      <c r="A16" s="22"/>
      <c r="B16" s="1" t="s">
        <v>84</v>
      </c>
      <c r="C16" s="3">
        <v>251471</v>
      </c>
    </row>
    <row r="17" spans="1:3" x14ac:dyDescent="0.25">
      <c r="A17" s="22"/>
      <c r="B17" s="1" t="s">
        <v>85</v>
      </c>
      <c r="C17" s="3">
        <v>249493</v>
      </c>
    </row>
    <row r="18" spans="1:3" x14ac:dyDescent="0.25">
      <c r="A18" s="22"/>
      <c r="B18" s="1" t="s">
        <v>86</v>
      </c>
      <c r="C18" s="3">
        <v>247248</v>
      </c>
    </row>
    <row r="19" spans="1:3" x14ac:dyDescent="0.25">
      <c r="A19" s="22"/>
      <c r="B19" s="1" t="s">
        <v>87</v>
      </c>
      <c r="C19" s="3">
        <v>242962</v>
      </c>
    </row>
    <row r="20" spans="1:3" x14ac:dyDescent="0.25">
      <c r="A20" s="22"/>
      <c r="B20" s="1" t="s">
        <v>88</v>
      </c>
      <c r="C20" s="3">
        <v>240300</v>
      </c>
    </row>
    <row r="21" spans="1:3" x14ac:dyDescent="0.25">
      <c r="A21" s="22"/>
      <c r="B21" s="1" t="s">
        <v>89</v>
      </c>
      <c r="C21" s="3">
        <v>103914</v>
      </c>
    </row>
    <row r="22" spans="1:3" x14ac:dyDescent="0.25">
      <c r="A22" s="22"/>
      <c r="B22" s="1" t="s">
        <v>90</v>
      </c>
      <c r="C22" s="3">
        <v>98128</v>
      </c>
    </row>
    <row r="23" spans="1:3" x14ac:dyDescent="0.25">
      <c r="A23" s="22"/>
      <c r="B23" s="1" t="s">
        <v>91</v>
      </c>
      <c r="C23" s="3">
        <v>88349</v>
      </c>
    </row>
    <row r="24" spans="1:3" x14ac:dyDescent="0.25">
      <c r="A24" s="22"/>
      <c r="B24" s="1" t="s">
        <v>92</v>
      </c>
      <c r="C24" s="3">
        <v>83190</v>
      </c>
    </row>
    <row r="25" spans="1:3" x14ac:dyDescent="0.25">
      <c r="A25" s="22"/>
      <c r="B25" s="1" t="s">
        <v>93</v>
      </c>
      <c r="C25" s="3">
        <v>45132</v>
      </c>
    </row>
    <row r="26" spans="1:3" x14ac:dyDescent="0.25">
      <c r="A26" s="22"/>
      <c r="B26" s="1" t="s">
        <v>94</v>
      </c>
      <c r="C26" s="3">
        <v>45039</v>
      </c>
    </row>
    <row r="27" spans="1:3" x14ac:dyDescent="0.25">
      <c r="A27" s="22"/>
      <c r="B27" s="1" t="s">
        <v>95</v>
      </c>
      <c r="C27" s="3">
        <v>44918</v>
      </c>
    </row>
    <row r="28" spans="1:3" x14ac:dyDescent="0.25">
      <c r="A28" s="22"/>
      <c r="B28" s="1" t="s">
        <v>96</v>
      </c>
      <c r="C28" s="3">
        <v>43809</v>
      </c>
    </row>
    <row r="29" spans="1:3" x14ac:dyDescent="0.25">
      <c r="A29" s="22"/>
      <c r="B29" s="1" t="s">
        <v>97</v>
      </c>
      <c r="C29" s="3">
        <v>42617</v>
      </c>
    </row>
    <row r="30" spans="1:3" x14ac:dyDescent="0.25">
      <c r="A30" s="22"/>
      <c r="B30" s="1" t="s">
        <v>98</v>
      </c>
      <c r="C30" s="3">
        <v>41201</v>
      </c>
    </row>
    <row r="31" spans="1:3" x14ac:dyDescent="0.25">
      <c r="A31" s="22"/>
      <c r="B31" s="1" t="s">
        <v>99</v>
      </c>
      <c r="C31" s="3">
        <v>40139</v>
      </c>
    </row>
    <row r="32" spans="1:3" x14ac:dyDescent="0.25">
      <c r="A32" s="22"/>
      <c r="B32" s="1" t="s">
        <v>100</v>
      </c>
      <c r="C32" s="3">
        <v>2450</v>
      </c>
    </row>
    <row r="33" spans="1:3" x14ac:dyDescent="0.25">
      <c r="A33" s="22"/>
      <c r="B33" s="1" t="s">
        <v>101</v>
      </c>
      <c r="C33" s="3">
        <v>2325</v>
      </c>
    </row>
    <row r="34" spans="1:3" x14ac:dyDescent="0.25">
      <c r="A34" s="22"/>
      <c r="B34" s="1" t="s">
        <v>102</v>
      </c>
      <c r="C34" s="3">
        <v>2270</v>
      </c>
    </row>
    <row r="35" spans="1:3" x14ac:dyDescent="0.25">
      <c r="A35" s="22"/>
      <c r="B35" s="1" t="s">
        <v>103</v>
      </c>
      <c r="C35" s="3">
        <v>2265</v>
      </c>
    </row>
    <row r="36" spans="1:3" x14ac:dyDescent="0.25">
      <c r="A36" s="22"/>
      <c r="B36" s="1" t="s">
        <v>104</v>
      </c>
      <c r="C36" s="3">
        <v>2265</v>
      </c>
    </row>
    <row r="37" spans="1:3" x14ac:dyDescent="0.25">
      <c r="A37" s="22"/>
      <c r="B37" s="1" t="s">
        <v>105</v>
      </c>
      <c r="C37" s="3">
        <v>2250</v>
      </c>
    </row>
    <row r="38" spans="1:3" x14ac:dyDescent="0.25">
      <c r="A38" s="22"/>
      <c r="B38" s="1" t="s">
        <v>106</v>
      </c>
      <c r="C38" s="3">
        <v>2250</v>
      </c>
    </row>
    <row r="39" spans="1:3" x14ac:dyDescent="0.25">
      <c r="A39" s="22"/>
      <c r="B39" s="1" t="s">
        <v>107</v>
      </c>
      <c r="C39" s="3">
        <v>2250</v>
      </c>
    </row>
    <row r="40" spans="1:3" x14ac:dyDescent="0.25">
      <c r="A40" s="22"/>
      <c r="B40" s="1" t="s">
        <v>108</v>
      </c>
      <c r="C40" s="3">
        <v>2250</v>
      </c>
    </row>
    <row r="41" spans="1:3" x14ac:dyDescent="0.25">
      <c r="A41" s="22"/>
      <c r="B41" s="1" t="s">
        <v>109</v>
      </c>
      <c r="C41" s="3">
        <v>8300</v>
      </c>
    </row>
    <row r="42" spans="1:3" x14ac:dyDescent="0.25">
      <c r="A42" s="22"/>
      <c r="B42" s="1" t="s">
        <v>110</v>
      </c>
      <c r="C42" s="3">
        <v>9237</v>
      </c>
    </row>
    <row r="43" spans="1:3" x14ac:dyDescent="0.25">
      <c r="A43" s="22"/>
      <c r="B43" s="1" t="s">
        <v>111</v>
      </c>
      <c r="C43" s="3">
        <v>8698</v>
      </c>
    </row>
    <row r="44" spans="1:3" x14ac:dyDescent="0.25">
      <c r="A44" s="22"/>
      <c r="B44" s="1" t="s">
        <v>112</v>
      </c>
      <c r="C44" s="3">
        <v>4630</v>
      </c>
    </row>
    <row r="45" spans="1:3" x14ac:dyDescent="0.25">
      <c r="A45" s="22"/>
      <c r="B45" s="1" t="s">
        <v>113</v>
      </c>
      <c r="C45" s="3">
        <v>1986</v>
      </c>
    </row>
    <row r="46" spans="1:3" x14ac:dyDescent="0.25">
      <c r="A46" s="22"/>
      <c r="B46" s="1" t="s">
        <v>114</v>
      </c>
      <c r="C46" s="3">
        <v>62371</v>
      </c>
    </row>
    <row r="47" spans="1:3" x14ac:dyDescent="0.25">
      <c r="A47" s="22"/>
      <c r="B47" s="1" t="s">
        <v>115</v>
      </c>
      <c r="C47" s="3">
        <v>88802</v>
      </c>
    </row>
    <row r="48" spans="1:3" x14ac:dyDescent="0.25">
      <c r="A48" s="22"/>
      <c r="B48" s="1" t="s">
        <v>116</v>
      </c>
      <c r="C48" s="3">
        <v>112418</v>
      </c>
    </row>
    <row r="49" spans="1:3" x14ac:dyDescent="0.25">
      <c r="A49" s="22"/>
      <c r="B49" s="1" t="s">
        <v>117</v>
      </c>
      <c r="C49" s="3">
        <v>119492</v>
      </c>
    </row>
    <row r="50" spans="1:3" x14ac:dyDescent="0.25">
      <c r="A50" s="22">
        <v>2021</v>
      </c>
      <c r="B50" s="1" t="s">
        <v>118</v>
      </c>
      <c r="C50" s="3">
        <v>133100</v>
      </c>
    </row>
    <row r="51" spans="1:3" x14ac:dyDescent="0.25">
      <c r="A51" s="22"/>
      <c r="B51" s="1" t="s">
        <v>119</v>
      </c>
      <c r="C51" s="3">
        <v>138090</v>
      </c>
    </row>
    <row r="52" spans="1:3" x14ac:dyDescent="0.25">
      <c r="A52" s="22"/>
      <c r="B52" s="1" t="s">
        <v>120</v>
      </c>
      <c r="C52" s="3">
        <v>141319</v>
      </c>
    </row>
    <row r="53" spans="1:3" x14ac:dyDescent="0.25">
      <c r="A53" s="22"/>
      <c r="B53" s="1" t="s">
        <v>121</v>
      </c>
      <c r="C53" s="3">
        <v>142726</v>
      </c>
    </row>
    <row r="54" spans="1:3" x14ac:dyDescent="0.25">
      <c r="A54" s="22"/>
      <c r="B54" s="1" t="s">
        <v>122</v>
      </c>
      <c r="C54" s="3">
        <v>143038</v>
      </c>
    </row>
    <row r="55" spans="1:3" x14ac:dyDescent="0.25">
      <c r="A55" s="22"/>
      <c r="B55" s="1" t="s">
        <v>123</v>
      </c>
      <c r="C55" s="3">
        <v>141724</v>
      </c>
    </row>
    <row r="56" spans="1:3" x14ac:dyDescent="0.25">
      <c r="A56" s="22"/>
      <c r="B56" s="1" t="s">
        <v>124</v>
      </c>
      <c r="C56" s="3">
        <v>137006</v>
      </c>
    </row>
    <row r="57" spans="1:3" x14ac:dyDescent="0.25">
      <c r="A57" s="22"/>
      <c r="B57" s="1" t="s">
        <v>125</v>
      </c>
      <c r="C57" s="3">
        <v>135721</v>
      </c>
    </row>
    <row r="58" spans="1:3" x14ac:dyDescent="0.25">
      <c r="A58" s="22"/>
      <c r="B58" s="1" t="s">
        <v>126</v>
      </c>
      <c r="C58" s="3">
        <v>106982</v>
      </c>
    </row>
    <row r="59" spans="1:3" x14ac:dyDescent="0.25">
      <c r="A59" s="22"/>
      <c r="B59" s="1" t="s">
        <v>127</v>
      </c>
      <c r="C59" s="3">
        <v>95825</v>
      </c>
    </row>
    <row r="60" spans="1:3" x14ac:dyDescent="0.25">
      <c r="A60" s="22"/>
      <c r="B60" s="1" t="s">
        <v>75</v>
      </c>
      <c r="C60" s="3">
        <v>93664</v>
      </c>
    </row>
    <row r="61" spans="1:3" x14ac:dyDescent="0.25">
      <c r="A61" s="22"/>
      <c r="B61" s="1" t="s">
        <v>76</v>
      </c>
      <c r="C61" s="3">
        <v>92557</v>
      </c>
    </row>
    <row r="62" spans="1:3" x14ac:dyDescent="0.25">
      <c r="A62" s="22"/>
      <c r="B62" s="1" t="s">
        <v>77</v>
      </c>
      <c r="C62" s="3">
        <v>91243</v>
      </c>
    </row>
    <row r="63" spans="1:3" x14ac:dyDescent="0.25">
      <c r="A63" s="22"/>
      <c r="B63" s="1" t="s">
        <v>78</v>
      </c>
      <c r="C63" s="3">
        <v>88703</v>
      </c>
    </row>
    <row r="64" spans="1:3" x14ac:dyDescent="0.25">
      <c r="A64" s="22"/>
      <c r="B64" s="1" t="s">
        <v>79</v>
      </c>
      <c r="C64" s="3">
        <v>82566</v>
      </c>
    </row>
    <row r="65" spans="1:3" x14ac:dyDescent="0.25">
      <c r="A65" s="22"/>
      <c r="B65" s="1" t="s">
        <v>80</v>
      </c>
      <c r="C65" s="3">
        <v>66254</v>
      </c>
    </row>
    <row r="66" spans="1:3" x14ac:dyDescent="0.25">
      <c r="A66" s="22"/>
      <c r="B66" s="1" t="s">
        <v>81</v>
      </c>
      <c r="C66" s="3">
        <v>50388</v>
      </c>
    </row>
    <row r="67" spans="1:3" x14ac:dyDescent="0.25">
      <c r="A67" s="22"/>
      <c r="B67" s="1" t="s">
        <v>82</v>
      </c>
      <c r="C67" s="3">
        <v>42083</v>
      </c>
    </row>
    <row r="68" spans="1:3" x14ac:dyDescent="0.25">
      <c r="A68" s="22"/>
      <c r="B68" s="1" t="s">
        <v>83</v>
      </c>
      <c r="C68" s="3">
        <v>31820</v>
      </c>
    </row>
    <row r="69" spans="1:3" x14ac:dyDescent="0.25">
      <c r="A69" s="22"/>
      <c r="B69" s="1" t="s">
        <v>84</v>
      </c>
      <c r="C69" s="3">
        <v>28866</v>
      </c>
    </row>
    <row r="70" spans="1:3" x14ac:dyDescent="0.25">
      <c r="A70" s="22"/>
      <c r="B70" s="1" t="s">
        <v>85</v>
      </c>
      <c r="C70" s="3">
        <v>26247</v>
      </c>
    </row>
    <row r="71" spans="1:3" x14ac:dyDescent="0.25">
      <c r="A71" s="22"/>
      <c r="B71" s="1" t="s">
        <v>86</v>
      </c>
      <c r="C71" s="3">
        <v>25286</v>
      </c>
    </row>
    <row r="72" spans="1:3" x14ac:dyDescent="0.25">
      <c r="A72" s="22"/>
      <c r="B72" s="1" t="s">
        <v>87</v>
      </c>
      <c r="C72" s="3">
        <v>22263</v>
      </c>
    </row>
    <row r="73" spans="1:3" x14ac:dyDescent="0.25">
      <c r="A73" s="22"/>
      <c r="B73" s="1" t="s">
        <v>88</v>
      </c>
      <c r="C73" s="3">
        <v>21564</v>
      </c>
    </row>
    <row r="74" spans="1:3" x14ac:dyDescent="0.25">
      <c r="A74" s="22"/>
      <c r="B74" s="1" t="s">
        <v>89</v>
      </c>
      <c r="C74" s="3">
        <v>21055</v>
      </c>
    </row>
    <row r="75" spans="1:3" x14ac:dyDescent="0.25">
      <c r="A75" s="22"/>
      <c r="B75" s="1" t="s">
        <v>90</v>
      </c>
      <c r="C75" s="3">
        <v>20370</v>
      </c>
    </row>
    <row r="76" spans="1:3" x14ac:dyDescent="0.25">
      <c r="A76" s="22"/>
      <c r="B76" s="1" t="s">
        <v>91</v>
      </c>
      <c r="C76" s="3">
        <v>1296</v>
      </c>
    </row>
    <row r="77" spans="1:3" x14ac:dyDescent="0.25">
      <c r="A77" s="22"/>
      <c r="B77" s="1" t="s">
        <v>92</v>
      </c>
      <c r="C77" s="3">
        <v>1257</v>
      </c>
    </row>
    <row r="78" spans="1:3" x14ac:dyDescent="0.25">
      <c r="A78" s="22"/>
      <c r="B78" s="1" t="s">
        <v>93</v>
      </c>
      <c r="C78" s="3">
        <v>1253</v>
      </c>
    </row>
    <row r="79" spans="1:3" x14ac:dyDescent="0.25">
      <c r="A79" s="22"/>
      <c r="B79" s="1" t="s">
        <v>94</v>
      </c>
      <c r="C79" s="3">
        <v>1198</v>
      </c>
    </row>
    <row r="80" spans="1:3" x14ac:dyDescent="0.25">
      <c r="A80" s="22"/>
      <c r="B80" s="1" t="s">
        <v>95</v>
      </c>
      <c r="C80" s="3">
        <v>1198</v>
      </c>
    </row>
    <row r="81" spans="1:3" x14ac:dyDescent="0.25">
      <c r="A81" s="22"/>
      <c r="B81" s="1" t="s">
        <v>96</v>
      </c>
      <c r="C81" s="3">
        <v>1198</v>
      </c>
    </row>
    <row r="82" spans="1:3" x14ac:dyDescent="0.25">
      <c r="A82" s="22"/>
      <c r="B82" s="1" t="s">
        <v>97</v>
      </c>
      <c r="C82" s="3">
        <v>1198</v>
      </c>
    </row>
    <row r="83" spans="1:3" x14ac:dyDescent="0.25">
      <c r="A83" s="22"/>
      <c r="B83" s="1" t="s">
        <v>98</v>
      </c>
      <c r="C83" s="3">
        <v>1198</v>
      </c>
    </row>
    <row r="84" spans="1:3" x14ac:dyDescent="0.25">
      <c r="A84" s="22"/>
      <c r="B84" s="1" t="s">
        <v>99</v>
      </c>
      <c r="C84" s="3">
        <v>1198</v>
      </c>
    </row>
    <row r="85" spans="1:3" x14ac:dyDescent="0.25">
      <c r="A85" s="22"/>
      <c r="B85" s="1" t="s">
        <v>100</v>
      </c>
      <c r="C85" s="3">
        <v>70</v>
      </c>
    </row>
    <row r="86" spans="1:3" x14ac:dyDescent="0.25">
      <c r="A86" s="22"/>
      <c r="B86" s="1" t="s">
        <v>128</v>
      </c>
      <c r="C86" s="3">
        <v>11350</v>
      </c>
    </row>
    <row r="87" spans="1:3" x14ac:dyDescent="0.25">
      <c r="A87" s="22"/>
      <c r="B87" s="1" t="s">
        <v>114</v>
      </c>
      <c r="C87" s="3">
        <v>22565</v>
      </c>
    </row>
    <row r="88" spans="1:3" x14ac:dyDescent="0.25">
      <c r="A88" s="22"/>
      <c r="B88" s="1" t="s">
        <v>115</v>
      </c>
      <c r="C88" s="3">
        <v>29946</v>
      </c>
    </row>
    <row r="89" spans="1:3" x14ac:dyDescent="0.25">
      <c r="A89" s="22"/>
      <c r="B89" s="1" t="s">
        <v>116</v>
      </c>
      <c r="C89" s="3">
        <v>34011</v>
      </c>
    </row>
    <row r="90" spans="1:3" x14ac:dyDescent="0.25">
      <c r="A90" s="22">
        <v>2022</v>
      </c>
      <c r="B90" s="1" t="s">
        <v>118</v>
      </c>
      <c r="C90" s="3">
        <v>36006</v>
      </c>
    </row>
    <row r="91" spans="1:3" x14ac:dyDescent="0.25">
      <c r="A91" s="22"/>
      <c r="B91" s="1" t="s">
        <v>119</v>
      </c>
      <c r="C91" s="3">
        <v>36211</v>
      </c>
    </row>
    <row r="92" spans="1:3" x14ac:dyDescent="0.25">
      <c r="A92" s="22"/>
      <c r="B92" s="1" t="s">
        <v>120</v>
      </c>
      <c r="C92" s="3">
        <v>32173</v>
      </c>
    </row>
    <row r="93" spans="1:3" x14ac:dyDescent="0.25">
      <c r="A93" s="22"/>
      <c r="B93" s="1" t="s">
        <v>121</v>
      </c>
      <c r="C93" s="3">
        <v>30200</v>
      </c>
    </row>
    <row r="94" spans="1:3" x14ac:dyDescent="0.25">
      <c r="A94" s="22"/>
      <c r="B94" s="1" t="s">
        <v>122</v>
      </c>
      <c r="C94" s="3">
        <v>29200</v>
      </c>
    </row>
    <row r="95" spans="1:3" x14ac:dyDescent="0.25">
      <c r="A95" s="22"/>
      <c r="B95" s="1" t="s">
        <v>123</v>
      </c>
      <c r="C95" s="3">
        <v>14607</v>
      </c>
    </row>
    <row r="96" spans="1:3" x14ac:dyDescent="0.25">
      <c r="A96" s="22"/>
      <c r="B96" s="1" t="s">
        <v>124</v>
      </c>
      <c r="C96" s="3">
        <v>13493</v>
      </c>
    </row>
  </sheetData>
  <mergeCells count="3">
    <mergeCell ref="A7:A49"/>
    <mergeCell ref="A50:A89"/>
    <mergeCell ref="A90:A96"/>
  </mergeCells>
  <phoneticPr fontId="6"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3"/>
  <sheetViews>
    <sheetView tabSelected="1" workbookViewId="0">
      <selection activeCell="F32" sqref="F32"/>
    </sheetView>
  </sheetViews>
  <sheetFormatPr defaultRowHeight="15" x14ac:dyDescent="0.25"/>
  <cols>
    <col min="1" max="1" width="51.140625" bestFit="1" customWidth="1"/>
    <col min="2" max="2" width="26.85546875" bestFit="1" customWidth="1"/>
    <col min="3" max="3" width="24.7109375" customWidth="1"/>
    <col min="4" max="4" width="23.140625" customWidth="1"/>
  </cols>
  <sheetData>
    <row r="1" spans="1:4" x14ac:dyDescent="0.25">
      <c r="A1" s="9" t="s">
        <v>132</v>
      </c>
    </row>
    <row r="2" spans="1:4" x14ac:dyDescent="0.25">
      <c r="A2" s="9" t="s">
        <v>58</v>
      </c>
    </row>
    <row r="4" spans="1:4" x14ac:dyDescent="0.25">
      <c r="A4" s="4" t="s">
        <v>45</v>
      </c>
      <c r="B4" s="4" t="s">
        <v>29</v>
      </c>
      <c r="C4" s="4" t="s">
        <v>30</v>
      </c>
      <c r="D4" s="4" t="s">
        <v>9</v>
      </c>
    </row>
    <row r="5" spans="1:4" x14ac:dyDescent="0.25">
      <c r="A5" s="1" t="s">
        <v>10</v>
      </c>
      <c r="B5" s="5">
        <v>1</v>
      </c>
      <c r="C5" s="5">
        <v>1</v>
      </c>
      <c r="D5" s="5">
        <v>238069</v>
      </c>
    </row>
    <row r="6" spans="1:4" x14ac:dyDescent="0.25">
      <c r="A6" s="1" t="s">
        <v>11</v>
      </c>
      <c r="B6" s="5">
        <v>10</v>
      </c>
      <c r="C6" s="5">
        <v>10</v>
      </c>
      <c r="D6" s="5">
        <v>1030845.84570313</v>
      </c>
    </row>
    <row r="7" spans="1:4" x14ac:dyDescent="0.25">
      <c r="A7" s="1" t="s">
        <v>12</v>
      </c>
      <c r="B7" s="5">
        <v>7</v>
      </c>
      <c r="C7" s="5">
        <v>8</v>
      </c>
      <c r="D7" s="5">
        <v>2007743.3574218799</v>
      </c>
    </row>
    <row r="8" spans="1:4" x14ac:dyDescent="0.25">
      <c r="A8" s="1" t="s">
        <v>13</v>
      </c>
      <c r="B8" s="5">
        <v>16</v>
      </c>
      <c r="C8" s="5">
        <v>19</v>
      </c>
      <c r="D8" s="5">
        <v>2996216.5512695299</v>
      </c>
    </row>
    <row r="9" spans="1:4" x14ac:dyDescent="0.25">
      <c r="A9" s="1" t="s">
        <v>14</v>
      </c>
      <c r="B9" s="5">
        <v>13</v>
      </c>
      <c r="C9" s="5">
        <v>17</v>
      </c>
      <c r="D9" s="5">
        <v>3052546.5957031301</v>
      </c>
    </row>
    <row r="10" spans="1:4" x14ac:dyDescent="0.25">
      <c r="A10" s="1" t="s">
        <v>15</v>
      </c>
      <c r="B10" s="5">
        <v>24</v>
      </c>
      <c r="C10" s="5">
        <v>26</v>
      </c>
      <c r="D10" s="5">
        <v>3132481.390625</v>
      </c>
    </row>
    <row r="11" spans="1:4" x14ac:dyDescent="0.25">
      <c r="A11" s="1" t="s">
        <v>16</v>
      </c>
      <c r="B11" s="5">
        <v>26</v>
      </c>
      <c r="C11" s="5">
        <v>31</v>
      </c>
      <c r="D11" s="5">
        <v>5004707.9472656297</v>
      </c>
    </row>
    <row r="12" spans="1:4" x14ac:dyDescent="0.25">
      <c r="A12" s="1" t="s">
        <v>17</v>
      </c>
      <c r="B12" s="5">
        <v>20</v>
      </c>
      <c r="C12" s="5">
        <v>23</v>
      </c>
      <c r="D12" s="5">
        <v>5110292.2792968797</v>
      </c>
    </row>
    <row r="13" spans="1:4" x14ac:dyDescent="0.25">
      <c r="A13" s="1" t="s">
        <v>18</v>
      </c>
      <c r="B13" s="5">
        <v>26</v>
      </c>
      <c r="C13" s="5">
        <v>31</v>
      </c>
      <c r="D13" s="5">
        <v>5442513.71484375</v>
      </c>
    </row>
    <row r="14" spans="1:4" x14ac:dyDescent="0.25">
      <c r="A14" s="1" t="s">
        <v>19</v>
      </c>
      <c r="B14" s="5">
        <v>35</v>
      </c>
      <c r="C14" s="5">
        <v>40</v>
      </c>
      <c r="D14" s="5">
        <v>5703556.3671875</v>
      </c>
    </row>
    <row r="15" spans="1:4" x14ac:dyDescent="0.25">
      <c r="A15" s="1" t="s">
        <v>20</v>
      </c>
      <c r="B15" s="5">
        <v>50</v>
      </c>
      <c r="C15" s="5">
        <v>52</v>
      </c>
      <c r="D15" s="5">
        <v>8092641.5830078097</v>
      </c>
    </row>
    <row r="16" spans="1:4" x14ac:dyDescent="0.25">
      <c r="A16" s="1" t="s">
        <v>21</v>
      </c>
      <c r="B16" s="5">
        <v>76</v>
      </c>
      <c r="C16" s="5">
        <v>83</v>
      </c>
      <c r="D16" s="5">
        <v>14696497.416015601</v>
      </c>
    </row>
    <row r="17" spans="1:4" x14ac:dyDescent="0.25">
      <c r="A17" s="1" t="s">
        <v>22</v>
      </c>
      <c r="B17" s="5">
        <v>122</v>
      </c>
      <c r="C17" s="5">
        <v>132</v>
      </c>
      <c r="D17" s="5">
        <v>15003660.1728516</v>
      </c>
    </row>
    <row r="18" spans="1:4" x14ac:dyDescent="0.25">
      <c r="A18" s="1" t="s">
        <v>23</v>
      </c>
      <c r="B18" s="5">
        <v>185</v>
      </c>
      <c r="C18" s="5">
        <v>228</v>
      </c>
      <c r="D18" s="5">
        <v>44046581.537597701</v>
      </c>
    </row>
    <row r="19" spans="1:4" x14ac:dyDescent="0.25">
      <c r="A19" s="1" t="s">
        <v>24</v>
      </c>
      <c r="B19" s="5">
        <v>335</v>
      </c>
      <c r="C19" s="5">
        <v>413</v>
      </c>
      <c r="D19" s="5">
        <v>73860707.002929702</v>
      </c>
    </row>
    <row r="20" spans="1:4" x14ac:dyDescent="0.25">
      <c r="A20" s="1" t="s">
        <v>25</v>
      </c>
      <c r="B20" s="5">
        <v>1862</v>
      </c>
      <c r="C20" s="5">
        <v>2214</v>
      </c>
      <c r="D20" s="5">
        <v>173729779.376297</v>
      </c>
    </row>
    <row r="21" spans="1:4" x14ac:dyDescent="0.25">
      <c r="A21" s="4" t="s">
        <v>26</v>
      </c>
      <c r="B21" s="8">
        <f>SUM(B5:B20)</f>
        <v>2808</v>
      </c>
      <c r="C21" s="8">
        <f>SUM(C5:C20)</f>
        <v>3328</v>
      </c>
      <c r="D21" s="8">
        <f>SUM(D5:D20)</f>
        <v>363148840.13801587</v>
      </c>
    </row>
    <row r="23" spans="1:4" x14ac:dyDescent="0.25">
      <c r="A23" s="9" t="s">
        <v>140</v>
      </c>
    </row>
    <row r="24" spans="1:4" x14ac:dyDescent="0.25">
      <c r="A24" s="9" t="s">
        <v>141</v>
      </c>
    </row>
    <row r="26" spans="1:4" x14ac:dyDescent="0.25">
      <c r="A26" s="4" t="s">
        <v>133</v>
      </c>
      <c r="B26" s="4" t="s">
        <v>29</v>
      </c>
      <c r="C26" s="4" t="s">
        <v>30</v>
      </c>
      <c r="D26" s="4" t="s">
        <v>9</v>
      </c>
    </row>
    <row r="27" spans="1:4" x14ac:dyDescent="0.25">
      <c r="A27" s="1" t="s">
        <v>134</v>
      </c>
      <c r="B27" s="5">
        <v>26</v>
      </c>
      <c r="C27" s="5">
        <v>26</v>
      </c>
      <c r="D27" s="5">
        <v>560009.97</v>
      </c>
    </row>
    <row r="28" spans="1:4" x14ac:dyDescent="0.25">
      <c r="A28" s="1" t="s">
        <v>135</v>
      </c>
      <c r="B28" s="5">
        <v>126</v>
      </c>
      <c r="C28" s="5">
        <v>128</v>
      </c>
      <c r="D28" s="5">
        <v>3764641.53</v>
      </c>
    </row>
    <row r="29" spans="1:4" x14ac:dyDescent="0.25">
      <c r="A29" s="1" t="s">
        <v>136</v>
      </c>
      <c r="B29" s="5">
        <v>172</v>
      </c>
      <c r="C29" s="5">
        <v>172</v>
      </c>
      <c r="D29" s="5">
        <v>8787663.6899999995</v>
      </c>
    </row>
    <row r="30" spans="1:4" x14ac:dyDescent="0.25">
      <c r="A30" s="1" t="s">
        <v>137</v>
      </c>
      <c r="B30" s="5">
        <v>3</v>
      </c>
      <c r="C30" s="5">
        <v>3</v>
      </c>
      <c r="D30" s="5">
        <v>12595502.800000001</v>
      </c>
    </row>
    <row r="31" spans="1:4" x14ac:dyDescent="0.25">
      <c r="A31" s="1" t="s">
        <v>138</v>
      </c>
      <c r="B31" s="5">
        <v>1863</v>
      </c>
      <c r="C31" s="5">
        <v>1917</v>
      </c>
      <c r="D31" s="5">
        <v>67484167.989998296</v>
      </c>
    </row>
    <row r="32" spans="1:4" x14ac:dyDescent="0.25">
      <c r="A32" s="1" t="s">
        <v>139</v>
      </c>
      <c r="B32" s="5">
        <v>962</v>
      </c>
      <c r="C32" s="5">
        <v>1082</v>
      </c>
      <c r="D32" s="5">
        <v>269956856</v>
      </c>
    </row>
    <row r="33" spans="1:4" x14ac:dyDescent="0.25">
      <c r="A33" s="23" t="s">
        <v>26</v>
      </c>
      <c r="B33" s="8">
        <f>SUM(B27:B32)</f>
        <v>3152</v>
      </c>
      <c r="C33" s="8">
        <f>SUM(C27:C32)</f>
        <v>3328</v>
      </c>
      <c r="D33" s="8">
        <f>SUM(D27:D32)</f>
        <v>363148841.97999829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7</vt:i4>
      </vt:variant>
    </vt:vector>
  </HeadingPairs>
  <TitlesOfParts>
    <vt:vector size="7" baseType="lpstr">
      <vt:lpstr>Tabel 1 - Samlet</vt:lpstr>
      <vt:lpstr>Tabel 2 (L)</vt:lpstr>
      <vt:lpstr>Tabel 3 (S)</vt:lpstr>
      <vt:lpstr>Tabel 4 (Faste omk.)</vt:lpstr>
      <vt:lpstr>Tabel 5 (Alle perioder)</vt:lpstr>
      <vt:lpstr>Tabel 6 Figur data (hjemsendt)</vt:lpstr>
      <vt:lpstr>Tabel 7 (Puljeordninger) </vt:lpstr>
    </vt:vector>
  </TitlesOfParts>
  <Company>Alteryx,Inc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cp:lastModifiedBy>Jesper Michael Hinze</cp:lastModifiedBy>
  <dcterms:created xsi:type="dcterms:W3CDTF">2023-10-25T11:27:52Z</dcterms:created>
  <dcterms:modified xsi:type="dcterms:W3CDTF">2023-11-06T09:20:25Z</dcterms:modified>
</cp:coreProperties>
</file>