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ag\Desktop\Retningslinjer\2019\"/>
    </mc:Choice>
  </mc:AlternateContent>
  <xr:revisionPtr revIDLastSave="0" documentId="8_{01E5AB30-1F86-421B-B322-EB7D8AA8079D}" xr6:coauthVersionLast="36" xr6:coauthVersionMax="36" xr10:uidLastSave="{00000000-0000-0000-0000-000000000000}"/>
  <bookViews>
    <workbookView xWindow="0" yWindow="0" windowWidth="28800" windowHeight="12225" tabRatio="546" firstSheet="1" activeTab="1" xr2:uid="{00000000-000D-0000-FFFF-FFFF00000000}"/>
  </bookViews>
  <sheets>
    <sheet name="Ark2" sheetId="2" r:id="rId1"/>
    <sheet name="Ark1" sheetId="1" r:id="rId2"/>
  </sheets>
  <definedNames>
    <definedName name="_xlnm._FilterDatabase" localSheetId="1" hidden="1">'Ark1'!$A$116:$M$227</definedName>
    <definedName name="_Toc242162648" localSheetId="1">'Ark1'!$B$11</definedName>
    <definedName name="_xlnm.Print_Area" localSheetId="1">'Ark1'!$A$1:$M$227</definedName>
    <definedName name="_xlnm.Print_Titles" localSheetId="1">'Ark1'!$116:$116</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7" i="1" l="1"/>
  <c r="C226" i="1"/>
  <c r="C225" i="1"/>
  <c r="C224" i="1"/>
  <c r="C194" i="1" l="1"/>
  <c r="B190" i="1"/>
  <c r="B191" i="1" s="1"/>
  <c r="B192" i="1" s="1"/>
  <c r="B193" i="1" s="1"/>
  <c r="B194" i="1" s="1"/>
  <c r="B195" i="1" s="1"/>
  <c r="D191" i="1"/>
  <c r="D192" i="1" s="1"/>
  <c r="D193" i="1" s="1"/>
  <c r="D194" i="1" s="1"/>
  <c r="D195" i="1" s="1"/>
  <c r="D190" i="1"/>
  <c r="C186" i="1"/>
  <c r="D174" i="1"/>
  <c r="D175" i="1" s="1"/>
  <c r="D176" i="1" s="1"/>
  <c r="D177" i="1" s="1"/>
  <c r="D178" i="1" s="1"/>
  <c r="D179" i="1" s="1"/>
  <c r="D166" i="1"/>
  <c r="D167" i="1" s="1"/>
  <c r="D168" i="1" s="1"/>
  <c r="D169" i="1" s="1"/>
  <c r="D170" i="1" s="1"/>
  <c r="D171" i="1" s="1"/>
  <c r="C178" i="1"/>
  <c r="C170" i="1"/>
  <c r="C162" i="1" l="1"/>
  <c r="D159" i="1"/>
  <c r="D160" i="1" s="1"/>
  <c r="D161" i="1" s="1"/>
  <c r="D162" i="1" s="1"/>
  <c r="D163" i="1" s="1"/>
  <c r="C163" i="1" l="1"/>
  <c r="C161" i="1"/>
  <c r="C160" i="1"/>
  <c r="C159" i="1"/>
  <c r="C158" i="1"/>
  <c r="C157" i="1"/>
  <c r="B223" i="1" l="1"/>
  <c r="B224" i="1" s="1"/>
  <c r="B225" i="1" s="1"/>
  <c r="B226" i="1" s="1"/>
  <c r="B227" i="1" s="1"/>
  <c r="B218" i="1"/>
  <c r="B219" i="1" s="1"/>
  <c r="B220" i="1" s="1"/>
  <c r="B221" i="1" s="1"/>
  <c r="B209" i="1"/>
  <c r="B210" i="1" s="1"/>
  <c r="B211" i="1" s="1"/>
  <c r="B212" i="1" s="1"/>
  <c r="B213" i="1" s="1"/>
  <c r="B214" i="1" s="1"/>
  <c r="B215" i="1" s="1"/>
  <c r="B216" i="1" s="1"/>
  <c r="B204" i="1"/>
  <c r="B205" i="1" s="1"/>
  <c r="B206" i="1" s="1"/>
  <c r="B207" i="1" s="1"/>
  <c r="B197" i="1"/>
  <c r="B198" i="1" s="1"/>
  <c r="B199" i="1" s="1"/>
  <c r="B200" i="1" s="1"/>
  <c r="B201" i="1" s="1"/>
  <c r="B202" i="1" s="1"/>
  <c r="B189" i="1"/>
  <c r="B181" i="1"/>
  <c r="D204" i="1"/>
  <c r="D205" i="1" s="1"/>
  <c r="D206" i="1" s="1"/>
  <c r="D207" i="1" s="1"/>
  <c r="D197" i="1"/>
  <c r="D198" i="1" s="1"/>
  <c r="D199" i="1" s="1"/>
  <c r="D200" i="1" s="1"/>
  <c r="D201" i="1" s="1"/>
  <c r="D202" i="1" s="1"/>
  <c r="D189" i="1"/>
  <c r="D181" i="1"/>
  <c r="D182" i="1" s="1"/>
  <c r="D183" i="1" s="1"/>
  <c r="D184" i="1" s="1"/>
  <c r="D185" i="1" s="1"/>
  <c r="D186" i="1" s="1"/>
  <c r="D187" i="1" s="1"/>
  <c r="C187" i="1"/>
  <c r="C185" i="1"/>
  <c r="C184" i="1"/>
  <c r="C183" i="1"/>
  <c r="C182" i="1"/>
  <c r="C181" i="1"/>
  <c r="C195" i="1"/>
  <c r="C193" i="1"/>
  <c r="C192" i="1"/>
  <c r="C191" i="1"/>
  <c r="C190" i="1"/>
  <c r="C189" i="1"/>
  <c r="C179" i="1"/>
  <c r="C177" i="1"/>
  <c r="C176" i="1"/>
  <c r="C175" i="1"/>
  <c r="C174" i="1"/>
  <c r="C173" i="1"/>
  <c r="C171" i="1"/>
  <c r="C169" i="1"/>
  <c r="C168" i="1"/>
  <c r="C167" i="1"/>
  <c r="C166" i="1"/>
  <c r="C165" i="1"/>
  <c r="B46" i="1" l="1"/>
  <c r="F157" i="1" l="1"/>
  <c r="B36" i="1" l="1"/>
</calcChain>
</file>

<file path=xl/sharedStrings.xml><?xml version="1.0" encoding="utf-8"?>
<sst xmlns="http://schemas.openxmlformats.org/spreadsheetml/2006/main" count="467" uniqueCount="256">
  <si>
    <t>C</t>
  </si>
  <si>
    <t>kontrollantens vurdering</t>
  </si>
  <si>
    <r>
      <t xml:space="preserve">Er revisionsvirksomhedens kvalitetsstyringssystem anvendt ved løsningen af erklæringsopgaven? </t>
    </r>
    <r>
      <rPr>
        <i/>
        <sz val="11"/>
        <color theme="1"/>
        <rFont val="Book Antiqua"/>
        <family val="1"/>
      </rPr>
      <t>Se evt. beslutningstræ 1 i retningslinjerne</t>
    </r>
  </si>
  <si>
    <t>RL § 28, stk. 1</t>
  </si>
  <si>
    <t>NYafsnit</t>
  </si>
  <si>
    <t>afsnit</t>
  </si>
  <si>
    <t>Ja</t>
  </si>
  <si>
    <t>Nej</t>
  </si>
  <si>
    <t>IR</t>
  </si>
  <si>
    <t>Bemærkning</t>
  </si>
  <si>
    <t>A</t>
  </si>
  <si>
    <t>Planlægning af revisionsopgaven</t>
  </si>
  <si>
    <t>E</t>
  </si>
  <si>
    <t>B</t>
  </si>
  <si>
    <t>Kundelegitimation, kunde- og opgaveaccept og revisors uafhængighedsvurdering</t>
  </si>
  <si>
    <t>Er kundekendskabsprocedurerne gennemført i overensstemmelse med revisionsvirksomhedens procedurer?</t>
  </si>
  <si>
    <t>HVL § 8, stk. 1</t>
  </si>
  <si>
    <t>Er uafhængighedsvurderingen foretaget i overensstemmelse med revisionsvirksomhedens procedurer og politikker?</t>
  </si>
  <si>
    <t>Erklæringsemnet</t>
  </si>
  <si>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</si>
  <si>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t>Going concern</t>
  </si>
  <si>
    <t>D</t>
  </si>
  <si>
    <t>Dokumentation for udformning og udførelse af revisionsopgaven, generelt</t>
  </si>
  <si>
    <t>F</t>
  </si>
  <si>
    <t>Har revisor indhentet ledelsens regnskabserklæring?</t>
  </si>
  <si>
    <t xml:space="preserve">SEL § 147 </t>
  </si>
  <si>
    <t>Konklusion/afrapportering</t>
  </si>
  <si>
    <t>G</t>
  </si>
  <si>
    <t>H</t>
  </si>
  <si>
    <t>I</t>
  </si>
  <si>
    <t xml:space="preserve">Koncernrevision </t>
  </si>
  <si>
    <t>J</t>
  </si>
  <si>
    <t>Sag fra efterfølgende intern kontrol</t>
  </si>
  <si>
    <t>ISQC 1, afsnit 48 c og A68</t>
  </si>
  <si>
    <t>ISQC 1, afsnit 50-51</t>
  </si>
  <si>
    <t>Omsætning/indregning af indtægter</t>
  </si>
  <si>
    <t>Områder, der indeholder regnskabsmæssige skøn</t>
  </si>
  <si>
    <t>K</t>
  </si>
  <si>
    <t>L</t>
  </si>
  <si>
    <t>M</t>
  </si>
  <si>
    <t>Evt. flere</t>
  </si>
  <si>
    <t>Hovedtotal</t>
  </si>
  <si>
    <t>CVR-nr.</t>
  </si>
  <si>
    <t xml:space="preserve">Henvisning </t>
  </si>
  <si>
    <t>Bekræftelse fra den/de underskrivende revisor(er)</t>
  </si>
  <si>
    <t>Vi har drøftet nedennævnte observation(er) med kvalitetskontrollanten, og har haft mulighed for at komme med vores kommentarer hertil. Disse er gengivet i nedenstående kolonne under ”Revisors kommentarer”.</t>
  </si>
  <si>
    <t>Dato</t>
  </si>
  <si>
    <t>Revisionsvirksomhed</t>
  </si>
  <si>
    <t>Navn på underskrivende revisor</t>
  </si>
  <si>
    <t>Statsautoriseret revisor/registret revisor</t>
  </si>
  <si>
    <t xml:space="preserve">Sag nr. </t>
  </si>
  <si>
    <t>Udvælgelseskriterie</t>
  </si>
  <si>
    <t>Omsætning</t>
  </si>
  <si>
    <t>Revisors kommentarer</t>
  </si>
  <si>
    <t>Linjeskift i felt = ALT + ENTER</t>
  </si>
  <si>
    <t>Fast række øverst i arket:</t>
  </si>
  <si>
    <t xml:space="preserve">Sortere:   </t>
  </si>
  <si>
    <t>Nr</t>
  </si>
  <si>
    <t>Af-snit</t>
  </si>
  <si>
    <t>Kundelegitimation</t>
  </si>
  <si>
    <t>Har revisor inden accept eller fortsættelse af en revisionsopgave, vurderet og dokumenteret:</t>
  </si>
  <si>
    <t>- om der er trusler mod revisionsvirksomhedens og revisors uafhængighed, og i givet fald de sikkerhedsforanstaltninger, der er truffet for at imødegå disse trusler</t>
  </si>
  <si>
    <t>Erklærings-emnet</t>
  </si>
  <si>
    <t xml:space="preserve">Hvis der er  afdækket overtrædelser af den regnskabsmæssige begrebsramme, vedrører disse da: 
</t>
  </si>
  <si>
    <t>Formål: At gennemgå, om revisionsvirksomhedens interne overvågning fungerer tilfredsstillende.
Hvis relevant udfyldes nedenstående:</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</si>
  <si>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</si>
  <si>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</si>
  <si>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</si>
  <si>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</si>
  <si>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</si>
  <si>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</si>
  <si>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</si>
  <si>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</si>
  <si>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</si>
  <si>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</si>
  <si>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</si>
  <si>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</si>
  <si>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</si>
  <si>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t>Kontrol foretaget af</t>
  </si>
  <si>
    <t>Kontrol foretaget den</t>
  </si>
  <si>
    <t>Regnskabsklasse</t>
  </si>
  <si>
    <t xml:space="preserve">Virksomhedens hovedaktivitet
</t>
  </si>
  <si>
    <t>TIPS</t>
  </si>
  <si>
    <t>Revisors valgte væsentlighedsniveau</t>
  </si>
  <si>
    <t>Oversigt over området i arbejdsprogrammet:</t>
  </si>
  <si>
    <t>RL</t>
  </si>
  <si>
    <t>HVL</t>
  </si>
  <si>
    <t>Indeholder planlægningen dokumenteret kendskab til virksomheden og dens omgivelser, herunder forretningsforhold, branche, virksomhedens art, regnskabspraksis, intern kontrol mv.?</t>
  </si>
  <si>
    <t>Indeholder planlægningen fastsættelse af væsentlighedsniveau?</t>
  </si>
  <si>
    <t>Såfremt der i planlægningen er konstateret indikationer på besvigelser, har revisor da dokumenteret sine overvejelser?</t>
  </si>
  <si>
    <t>Planlægning af opgaven</t>
  </si>
  <si>
    <t>ISRE</t>
  </si>
  <si>
    <t>Internationale Standarder om review</t>
  </si>
  <si>
    <t>ISRE 2400, afsnit 45+46
UG afsnit 22+23</t>
  </si>
  <si>
    <t>ISRE 2400, afsnit 43
UG afsnit 20</t>
  </si>
  <si>
    <t>ISRE 2400, afsnit 47 
UG afsnit 24</t>
  </si>
  <si>
    <t>ISRE 2400, afsnit 48 + 53
UG afsnit 25</t>
  </si>
  <si>
    <t>Har revisor dokumenteret sine overvejelser om virksomhedens evne til at fortsætte driften herunder ledelsens vurdering af virksomhedens evne til at fortsætte driften (going concern)?</t>
  </si>
  <si>
    <t>Har revisor dokumenteret sine overvejelser om ledelsens udøvelse af betydelige regnskabsmæssige skøn?</t>
  </si>
  <si>
    <t>ISRE 2400, afsnit 48
UG afsnit 23 + 25</t>
  </si>
  <si>
    <t>ISRE 2400, afsnit 48+52 
UG afsnit 29</t>
  </si>
  <si>
    <t xml:space="preserve">Har revisor i planlægningen dokumenteret sine overvejelser i forbindelse med nærtstående parter, herunder betydelige transaktioner udenfor det normale forretningsområde? </t>
  </si>
  <si>
    <t>ISRE 2400, afsnit 
48+50+51 
UG afsnit 27+28</t>
  </si>
  <si>
    <t>Kunde- og opgaveaccept</t>
  </si>
  <si>
    <t>ISQC 1, afsnit 21-25</t>
  </si>
  <si>
    <t>Formål: At gennemgå, om der er dokumentation for, at der er udført handlinger, der er tilstrækkelige og egnede til at afdække risikofyldte og væsentlige områder som grundlag for erklæringsafgivelse</t>
  </si>
  <si>
    <t>Er erklæringen udformet i overensstemmelse med erklæringsbekendtgørelsen, og indeholder erklæringen de i erklæringsbekendtgørelsens krævede oplysninger?</t>
  </si>
  <si>
    <t>ERKL. §§ 9 og 12</t>
  </si>
  <si>
    <t>ERKL. §§ 10 og 13</t>
  </si>
  <si>
    <t>Erklærings-emnet
.</t>
  </si>
  <si>
    <t>ERKL. §§ 11 og 14
RL § 23, stk. 1 og ERKL § 7, stk. 3 og § 8 og § 14, stk. 2 og § 15</t>
  </si>
  <si>
    <t>Såfremt konklusionerne fra opgaven fremhæver væsentlige forhold, der bør medføre modifikation af konklusionen efter ERKL § 9 eller § 12, har revisor da i afsnittet om grundlaget for konklusionen tydeligt begrundet ethvert forhold, der har ført til en modifikation af konklusionen og er konklusionen modificeret som foreskrevet i erklæringsbekendtgørelsen?</t>
  </si>
  <si>
    <t>Erklærings-emnet
.</t>
  </si>
  <si>
    <t>ERKL. §§ 10 + 13</t>
  </si>
  <si>
    <t>Har revisor dokumenteret udførelse af handlinger for at vurdere, om den generelle præsentation af regnskabet og de hertil knyttede oplysninger er i overensstemmelse med den relevante regnskabsmæssige begrebsramme?</t>
  </si>
  <si>
    <t>ERKL. §§ 10, stk. 1 og 13, stk. 1
ISRE 2400, afsnit 69
UG afsnit 45</t>
  </si>
  <si>
    <t>Kontrollantens vurdering 
ERKL §§ 9, 10, 12, 13, 14</t>
  </si>
  <si>
    <t>Har revisor udarbejdet arbejdspapirer, der på tilstrækkelig vis kan dokumentere grundlaget for den afgivne erklæring?</t>
  </si>
  <si>
    <t>Såfremt revisor har afgivet forbehold eller supplerende oplysning / fremhævet forhold i regnskabet, i erklæringen, har revisor da sikret sig, at grundlaget for forbeholdet eller den supplerende oplysning/fremhævelse af forhold i regnskabet er tilstrækkelig dokumenteret i opgavedokumentationen?</t>
  </si>
  <si>
    <t xml:space="preserve">ISRE 2400, afsnit 93
UG afsnit 49
RL § 23, stk. 1
 </t>
  </si>
  <si>
    <t>Er der dokumentation for, at revisor har forespurgt om, og til, begivenheder efter regnskabsdatoen, som eventuelt kan medføre behov for rettelser eller yderligere informationer?</t>
  </si>
  <si>
    <t>ISRE 2400, afsnit 58-60
UG afsnit 36</t>
  </si>
  <si>
    <t>ISRE 2400, afsnit 57
UG afsnit 35</t>
  </si>
  <si>
    <t>Såfremt det er vurderet, at der kan være oplysninger der er væsentligt fejlbehæftede, har revisor i så fald dokumenteret udførelse af yderligere, eller mere omfattende, handlinger for at sikre sig grundlaget for erklæringen?</t>
  </si>
  <si>
    <t>ISRE 2400, afsnit 61+62
UG af-snit 37+38</t>
  </si>
  <si>
    <t>ISRE 2400, afsnit 52 
UG afsnit 29</t>
  </si>
  <si>
    <t xml:space="preserve">RL § 23, stk. 1
</t>
  </si>
  <si>
    <t>Konklusion</t>
  </si>
  <si>
    <t>Formål: At gennemgå, om der er foreligger dokumenteret afsluttende konklusion på, at der foreligger tilstrækkeligt grundlag for den afgivne erklæring</t>
  </si>
  <si>
    <t>ISRE 2400, afsnit 54 
UG afsnit 31</t>
  </si>
  <si>
    <r>
      <t xml:space="preserve">Er der ved gennemlæsning af revisors arbejdspapirer, konklusioner, mv. indikationer på forhold, der burde have givet anledning til  forbehold eller fremhævelse af forhold  i den afgivne erklæring? </t>
    </r>
    <r>
      <rPr>
        <i/>
        <sz val="11"/>
        <color theme="1"/>
        <rFont val="Book Antiqua"/>
        <family val="1"/>
      </rPr>
      <t>(eksempelvis manglende bevis, overtrædelse af bogføringsloven, kildeskatteloven, momslovgivningen, selskabslovgivningen mv.)</t>
    </r>
  </si>
  <si>
    <t>Supplerende handlinger ved udvidet gennemgang</t>
  </si>
  <si>
    <t>Formål: At gennemgå, om revisor har udført de påkrævede supplerende handlinger, hvor der er givet erklæring om udvidet gennemgang</t>
  </si>
  <si>
    <t>UG afsnit 34 punkt 1</t>
  </si>
  <si>
    <t>Har revisor indhentet engagementsbekræftelser pr. balancedagen?</t>
  </si>
  <si>
    <t>UG afsnit 34 punkt 2</t>
  </si>
  <si>
    <t>Har revisor indhentet oplysninger fra virksomhedens advokatforbindelser (advokatbreve)?</t>
  </si>
  <si>
    <t>UG afsnit 34 punkt 3</t>
  </si>
  <si>
    <t>UG afsnit 34 punkt 4</t>
  </si>
  <si>
    <t>Såfremt revisor har vurderet, at nogle af de ovenstående supplerende handlinger ikke er relevante, har revisor da dokumenteret begrundelse herfor?</t>
  </si>
  <si>
    <t>UG afsnit 34 +49
RL § 23, stk. 1</t>
  </si>
  <si>
    <t>RL § 23, stk. 1
ISRE 2400, afsnit 66+67
UG afsnit 42+43+49</t>
  </si>
  <si>
    <t>Er der dokumentation for, at revisor har overvejet den daglige ledelses vurdering af virksomhedens evne til at fortsætte driften?</t>
  </si>
  <si>
    <t>ISRE 2400, 
afsnit 53
UG afsnit 30</t>
  </si>
  <si>
    <t>Hvis der er betydelig tvivl om virksomhedens evne til at fortsætte driften, har revisor da dokumenteret at have forespurgt den daglige ledelse om planer for fremtidige handlinger, der vil påvirke virksomhedens evne til at fortsætte driften, og om gennemførligheden heraf, samt om den daglige ledelse mener, at resultatet af de pågældende planer vil forbedre virksomhedens evne til at fortsætte driften?</t>
  </si>
  <si>
    <t>Er kontrollanten generelt enig i revisors foretagne vurdering af  væsentlige poster og områder, hvor væsentlig fejlinformation sandsynligvis kan opstå i planlægningen?</t>
  </si>
  <si>
    <t>Har revisor i planlægningen identificeret alle væsentlige poster i årsregnskabet, og områder hvor væsentlig fejlinformation sandsynligvis kan opstå?</t>
  </si>
  <si>
    <t>Har revisor dokumenteret de planlagte udførte handlinger og resultater heraf samt sikret konklusioner på det udførte arbejde, herunder betydelige faglige vurderinger?</t>
  </si>
  <si>
    <t>Udførelse og dokumentation, generelt</t>
  </si>
  <si>
    <t>Formål: At gennemgå, om der er udformet og udført tilstrækkelige handlinger, der er tilstrækkelige og egnede til at afdække væsentlige poster og områder, hvor væsentlig fejlinformation sandsynligvis kan opstå</t>
  </si>
  <si>
    <r>
      <t xml:space="preserve">Hvis revisor </t>
    </r>
    <r>
      <rPr>
        <b/>
        <sz val="11"/>
        <color theme="1"/>
        <rFont val="Book Antiqua"/>
        <family val="1"/>
      </rPr>
      <t>ikke</t>
    </r>
    <r>
      <rPr>
        <sz val="11"/>
        <color theme="1"/>
        <rFont val="Book Antiqua"/>
        <family val="1"/>
      </rPr>
      <t xml:space="preserve"> har planlagt og udført passende handlinger, uddyb kortfattet hvori manglerne vedrørende planlagte og udførte handlinger består, samt hvilken betydning dette har for:
- Den foreliggende dokumentation (herunder for udformede og udførte handlinger)
- Det indhentede bevis
- Den afgivne erklæring
</t>
    </r>
  </si>
  <si>
    <t>UG afsnit 42
ISRE 2400 afsnit 66</t>
  </si>
  <si>
    <t xml:space="preserve">RL § 16, stk. 2, RL § 23,1,
</t>
  </si>
  <si>
    <t>Er der en naturlig sammenhæng mellem beskrivelsen i planlægningen og de handlinger, der er planlagt til afdækning af området i forhold til sagens indhold?</t>
  </si>
  <si>
    <t>ISRE 2400, afsnit 55
UG afsnit 32</t>
  </si>
  <si>
    <t>ISRE 2400 afsnit 47
UG afsnit 24</t>
  </si>
  <si>
    <t xml:space="preserve">
ISRE 2400, afsnit 69
UG afsnit 45</t>
  </si>
  <si>
    <t xml:space="preserve">Baseret på de udformede og udførte handlinger har revisor da konkluderet, om der er opnået tilstrækkeligt og egnet bevis?  </t>
  </si>
  <si>
    <t xml:space="preserve">
..</t>
  </si>
  <si>
    <r>
      <t xml:space="preserve">Kort beskrivelse af sagen
</t>
    </r>
    <r>
      <rPr>
        <i/>
        <sz val="11"/>
        <color theme="1"/>
        <rFont val="Book Antiqua"/>
        <family val="1"/>
      </rPr>
      <t>(Hvis virksomheden er gået konkurs oplyses tillige herom)</t>
    </r>
  </si>
  <si>
    <t>Med underskriften bekræftes det, at der ikke foreligger yderligere materiale eller oplysninger af relevans for kvalitetskontrollen. Det skal bemærkes, at underskrift ikke nødvendigvis er udtryk for enighed med kontrollanten i de fremførte observationer samt kvalitetskontrollantens samlede vurdering af sagen. En eventuel uenighed er beskrevet nedenfor under ”Revisors kommentarer”.</t>
  </si>
  <si>
    <t>Vi har ved gennemførelse af kvalitetskontrollen forelagt kvalitetskontrollanten alt relevant materiale til brug for kvalitetskontrollen af:</t>
  </si>
  <si>
    <t>Retnings-linjerne</t>
  </si>
  <si>
    <t>Refe-rence til arbejds-papirer</t>
  </si>
  <si>
    <t>Har revisor dokumenteret sine overvejelser om, hvorvidt det kan være nødvendigt at gøre brug af arbejde udført af en anden revisor eller en ekspert?</t>
  </si>
  <si>
    <t>Har revisor planlagt de forespørgsler og analytiske handlinger, der skal udføres for at behandle væsentlige poster i årsregnskabet, og områder hvor væsentlig fejlinformation sandsynligvis kan opstå?</t>
  </si>
  <si>
    <t>Formål: At gennemgå, om dokumentation for legitimation af kunden, for kunde- og opgaveaccept og for revisors uafhængighedsvurdering overholder reglerne herfor, herunder hvorvidt dokumentationen er foretaget i overensstemmelse med revisionsvirksomhedens procedurer (såfremt disse er vurderet at være passende).</t>
  </si>
  <si>
    <t>HVL §§ 10, 11, 13-15, 17, stk. 1 og 2, 18, 21, stk. 1 og 30</t>
  </si>
  <si>
    <t xml:space="preserve">Har revisor opnået kendskab til kunden ved udførelse af tilstrækkelige kundekendskabsprocedurer, og er de indhentede oplysninger dokumenteret? </t>
  </si>
  <si>
    <t>Har revisor gennemført kundekendskabsprocedureren ved etablering af forretningsforbindelsen?</t>
  </si>
  <si>
    <t>HVL § 10, stk. 1</t>
  </si>
  <si>
    <r>
      <t xml:space="preserve">Har revisor indhentet tilstrækkelige identitetsoplysninger og gennemført rimelige foranstaltninger for at kontrollere den reelle ejers identitet samt fastlagt ejer- og kontrolstrukturen?
</t>
    </r>
    <r>
      <rPr>
        <i/>
        <sz val="11"/>
        <color theme="1"/>
        <rFont val="Book Antiqua"/>
        <family val="1"/>
      </rPr>
      <t>Identitetsoplysninger på fysiske personer skal omfatte navn og cpr-nr. eller lignende, hvis den pågældende ikke har et cpr-nr. Der skal være gennemført kontrol ved en pålidelig og uafhængig kilde af sidstnævnte.
Identitetsoplysninger på juridiske personer skal omfatte navn og CVR-nr. eller lignende, hvis den juridiske person ikke har et CVR-nr. Der skal være gennemført kontrol ved en pålidelig og uafhængig kilde.</t>
    </r>
    <r>
      <rPr>
        <sz val="11"/>
        <color theme="1"/>
        <rFont val="Book Antiqua"/>
        <family val="1"/>
      </rPr>
      <t xml:space="preserve">
</t>
    </r>
  </si>
  <si>
    <t>HVL § 11, stk. 1, nr. 3
HVL § 11, stk. 1, nr. 1, litra a, samt stk. 2
HVL § 11, stk. 1, nr. litra b, samt stk. 2.</t>
  </si>
  <si>
    <t>Såfremt konklusionerne på opgaven fremhæver væsentlige forhold, der bør medføre supplerende oplysninger/ angivelse af ”fremhævelse af forhold i regnskabet”, har revisor så afgivet supplerende oplysninger /afgivet ”fremhævelse af forhold i regnskabet”, i erklæringen, der afspejler disse forhold?
Foreligger der herunder det fornødne grundlag, der dokumenterer, at revisors fremhævelse af forhold i regnskabet ikke erstatter et forbehold?
Såfremt revisor har afgivet supplerende oplysninger / foretaget fremhævelse af forhold i regnskabet, indeholder omtalen da tydelige henvisninger til regnskabet eller til noter i regnskabet?</t>
  </si>
  <si>
    <r>
      <t xml:space="preserve">Såfremt gennemlæsningen af regnskabet (erklæringsemnet) har afdækket væsentlige fejl og mangler i regnskabet i forhold til den anvendte regnskabsmæssige begrebsramme (f.eks. årsregnskabsloven) eller anden relevant lovgivning, er disse fejl og mangler da om nødvendigt afspejlet i erklæringen?
</t>
    </r>
    <r>
      <rPr>
        <i/>
        <sz val="11"/>
        <color theme="1"/>
        <rFont val="Book Antiqua"/>
        <family val="1"/>
      </rPr>
      <t>(Dette spørgsmål skal eventuelt revurderes efter udfyldelse af de øvrige spørgsmål i arbejdsprogrammet)</t>
    </r>
  </si>
  <si>
    <r>
      <t xml:space="preserve">Har revisor vurderet, om den samlede præsentation i regnskabet er i overensstemmelse med den regnskabsmæssige begrebsramme, herunder om eventuelle oplysninger i regnskabet om skønsmæssig usikkerhed er tilstrækkelige?
</t>
    </r>
    <r>
      <rPr>
        <b/>
        <sz val="11"/>
        <color theme="1"/>
        <rFont val="Book Antiqua"/>
        <family val="1"/>
      </rPr>
      <t>(</t>
    </r>
    <r>
      <rPr>
        <b/>
        <i/>
        <sz val="11"/>
        <color theme="1"/>
        <rFont val="Book Antiqua"/>
        <family val="1"/>
      </rPr>
      <t>Besvares evt. i sammenhæng med spørgsmål i afsnit C)</t>
    </r>
  </si>
  <si>
    <r>
      <t xml:space="preserve">Har revisor vurderet, om den samlede præsentation i regnskabet er i overensstemmelse med den regnskabsmæssige begrebsramme?
</t>
    </r>
    <r>
      <rPr>
        <b/>
        <sz val="11"/>
        <color theme="1"/>
        <rFont val="Book Antiqua"/>
        <family val="1"/>
      </rPr>
      <t>(</t>
    </r>
    <r>
      <rPr>
        <b/>
        <i/>
        <sz val="11"/>
        <color theme="1"/>
        <rFont val="Book Antiqua"/>
        <family val="1"/>
      </rPr>
      <t>Besvares evt. i sammenhæng med spørgsmål i afsnit C)</t>
    </r>
  </si>
  <si>
    <t>ISRE 2400, afsnit 69
UG afsnit 45</t>
  </si>
  <si>
    <t>Kundelegitimation, kunde- og opgaveaccept og uafhængighedsvurdering</t>
  </si>
  <si>
    <t>Er kundeaccepten foretaget i overensstemmelse med revisionsvirksomhedens procedurer og politikker og foreligger der en dokumenteret aftale om opgavens indhold og vilkår i overensstemmelse med revisionsvirksomhedens procedurer og politikker?</t>
  </si>
  <si>
    <t>ISQC 1, afsnit 26-28
ISRE 2400, afsnit 29+30+36-38
UG afsnit 13+14+15+
16</t>
  </si>
  <si>
    <t>Har revisor vurderet, om revisionsopgaven kan påtages, under hensyntagen til kundens integritet, revisors kompetence, færdigheder og ressourcer?</t>
  </si>
  <si>
    <t>RL § 16, stk. 1
ISRE 2400, afsnit 29+30+36+38
UG afsnit 9+11+16</t>
  </si>
  <si>
    <t>- revisors stillingtagen til uafhængighed af kunden, samt at kravene om uafhængighed, jf. RL § 24, er opfyldt?</t>
  </si>
  <si>
    <t xml:space="preserve">RL § 15 a, stk. 1, RL §§ 24- 26, </t>
  </si>
  <si>
    <t>RL § 15 a, stk. 1, RL § 24, stk. 5</t>
  </si>
  <si>
    <t>Kan kvalitetskontrollanten bekræfte, at kontrollanten ikke er blevet bekendt med forhold, der tyder på, at uafhængighedsreglerne ikke er blevet overholdt?</t>
  </si>
  <si>
    <t xml:space="preserve">RL §§ 24- 26, </t>
  </si>
  <si>
    <t>Uafhængig-hedsvur-dering</t>
  </si>
  <si>
    <t xml:space="preserve">Revisors vurderede væsentlige poster og områder, hvor væsentlig fejlinformation sandsynligvis kan opstå, i planlægningen 
</t>
  </si>
  <si>
    <t>Going concern
.</t>
  </si>
  <si>
    <t>Udførelse og dokumen-tation, generelt</t>
  </si>
  <si>
    <t>Bilag 4,  Arbejdsprogram til gennemgang af en konkret opgave for enten review eller udvidet gennemgang</t>
  </si>
  <si>
    <r>
      <t>Angiv område (Fx Immaterielle anlægsaktiver</t>
    </r>
    <r>
      <rPr>
        <i/>
        <sz val="11"/>
        <color rgb="FFFF0000"/>
        <rFont val="Calibri"/>
        <family val="2"/>
        <scheme val="minor"/>
      </rPr>
      <t>)</t>
    </r>
  </si>
  <si>
    <r>
      <t xml:space="preserve">
Gennemgangen har været særligt rettet mod følgende områder:
</t>
    </r>
    <r>
      <rPr>
        <i/>
        <sz val="11"/>
        <rFont val="Book Antiqua"/>
        <family val="1"/>
      </rPr>
      <t>Øvrige områder er ikke nødvendigvis gennemgået med samme dybde, og visse områder kan kvalitetskontrollanten, ud fra en vurdering af risiko og væsentlighed ved området, have valgt ikke at lade indgå i kvalitetskontrollen.</t>
    </r>
  </si>
  <si>
    <t>Kvalitetskontrollantens samlede vurdering af sagen:</t>
  </si>
  <si>
    <t>Væsentlig post/område, hvor væsentlig fejlinformation sandsynligvis kan opstå</t>
  </si>
  <si>
    <t xml:space="preserve">
Angiv område </t>
  </si>
  <si>
    <t xml:space="preserve">Har revisor indhentet udskrifter fra tingbog, personbog og bilbog pr. balancedagen eller efter balancedagen? </t>
  </si>
  <si>
    <r>
      <t xml:space="preserve">
</t>
    </r>
    <r>
      <rPr>
        <b/>
        <sz val="14"/>
        <color rgb="FFFF0000"/>
        <rFont val="Calibri"/>
        <family val="2"/>
        <scheme val="minor"/>
      </rPr>
      <t>Der må ikke slettes rækker eller kolonner i dette bilag</t>
    </r>
    <r>
      <rPr>
        <sz val="11"/>
        <color rgb="FFFF0000"/>
        <rFont val="Calibri"/>
        <family val="2"/>
        <scheme val="minor"/>
      </rPr>
      <t xml:space="preserve"> </t>
    </r>
  </si>
  <si>
    <t xml:space="preserve">H </t>
  </si>
  <si>
    <t xml:space="preserve">I </t>
  </si>
  <si>
    <t xml:space="preserve">J </t>
  </si>
  <si>
    <t xml:space="preserve">K </t>
  </si>
  <si>
    <t xml:space="preserve">L </t>
  </si>
  <si>
    <t xml:space="preserve">Væsentlig post/område, hvor væsentlig fejlinformation sandsynligvis kan opstå
(Anfør IR hvis afsnit E ikke anvendes) </t>
  </si>
  <si>
    <t xml:space="preserve">Væsentlig post/område, hvor væsentlig fejlinformation sandsynligvis kan opstå
(Anfør IR hvis afsnit F ikke anvendes) </t>
  </si>
  <si>
    <t xml:space="preserve">Væsentlig post/område, hvor væsentlig fejlinformation sandsynligvis kan opstå
(Anfør IR hvis afsnit G ikke anvendes) </t>
  </si>
  <si>
    <t xml:space="preserve">Væsentlig post/område, hvor væsentlig fejlinformation sandsynligvis kan opstå
(Anfør IR hvis afsnit H ikke anvendes) </t>
  </si>
  <si>
    <t xml:space="preserve">Navn på revisionsvirksomhed </t>
  </si>
  <si>
    <t>Underskrivende revisor(er)</t>
  </si>
  <si>
    <t>Formål: At gennemgå, om planlægningen er foretaget efter den konkrete virksomheds forhold, ud fra en vurdering af væsentlighed og risiko, og at der er planlagt relevante handlinger til afdækning af væsentlige poster og områder, hvor væsentlig fejlinformation sandsynligvis kan opstå</t>
  </si>
  <si>
    <t>Henvisning til lovgivning/
standarder</t>
  </si>
  <si>
    <t xml:space="preserve">Spørgsmål </t>
  </si>
  <si>
    <t xml:space="preserve">Afsnit </t>
  </si>
  <si>
    <t xml:space="preserve">Erklærings-emnet
</t>
  </si>
  <si>
    <t xml:space="preserve">Erklærings-emnet
</t>
  </si>
  <si>
    <t>Kontrollantens vurdering</t>
  </si>
  <si>
    <t xml:space="preserve">Konklusion/afrapportering </t>
  </si>
  <si>
    <t>Regnskabsår</t>
  </si>
  <si>
    <t xml:space="preserve">Navn på virksomhed </t>
  </si>
  <si>
    <t xml:space="preserve">UG </t>
  </si>
  <si>
    <t>Erklæringsbekendtgørelsen, bilag 1</t>
  </si>
  <si>
    <t>ERKL § 9, stk. 5
ERKL § 11</t>
  </si>
  <si>
    <r>
      <rPr>
        <i/>
        <sz val="11"/>
        <color theme="1"/>
        <rFont val="Book Antiqua"/>
        <family val="1"/>
      </rPr>
      <t xml:space="preserve">(Kun relevant ved udvidet gennemgang) </t>
    </r>
    <r>
      <rPr>
        <sz val="11"/>
        <color theme="1"/>
        <rFont val="Book Antiqua"/>
        <family val="1"/>
      </rPr>
      <t xml:space="preserve">
Har revisor påset, at selskabets ledelse hos kunden har udarbejdet forretningsorden, hvor der er en bestyrelse samt fortegnelse /protokollater?
</t>
    </r>
  </si>
  <si>
    <r>
      <t>Hvis der ved gennemlæsningen af regnskabet er afdækket væsentlige fejl og mangler i regnskabet i forhold til den anvendte regnskabsmæssige begrebsramme (f.eks. årsregnskabsloven) eller anden relevant lovgivning, har revisor i givet fald i sine arbejdspapirer taget stilling til, hvorvidt fejlen eller manglen skulle have indvirkning på den afgivne erklæring? 
(</t>
    </r>
    <r>
      <rPr>
        <i/>
        <sz val="11"/>
        <color theme="1"/>
        <rFont val="Book Antiqua"/>
        <family val="1"/>
      </rPr>
      <t>Dette spørgsmål skal eventuelt revurderes efter udfyldelse af de øvrige spørgsmål i arbejdsprogrammet)</t>
    </r>
  </si>
  <si>
    <t>RL § 23,1
ERKL. §§ 10, stk. 1 og 13, stk. 1
ISRE 2400, afsnit 69
UG afsnit 45</t>
  </si>
  <si>
    <t xml:space="preserve">Har revisor med fornøden professionel skepsis udformet og udført tilstrækkelige handlinger til at afdække de i planlægningen identificerede væsentlige områder, hvor væsentlig fejlinformation sandsynligvis kan opstå, og  foreligger der tilstrækkelig dokumentation for udførte handlinger? </t>
  </si>
  <si>
    <t>Er der efter kontrollantens vurdering indhentet tilstrækkeligt og egnet bevis?</t>
  </si>
  <si>
    <t>Har revisor med fornøden professionel skepsis udformet og udført tilstrækkelige handlinger til at afdække de i planlægningen identificerede væsentlige regnskabsmæssige skøn, og  foreligger der tilstrækkelig dokumentation for udførte handlinger?</t>
  </si>
  <si>
    <t xml:space="preserve"> Er der efter kontrollantens vurdering indhentet tilstrækkeligt og egnet bevis?</t>
  </si>
  <si>
    <t xml:space="preserve">Har revisor med fornøden professionel skepsis udformet og udført tilstrækkelige handlinger til at afdække de i planlægningen identificerede væsentlige regnskabsmæssige skøn, og  foreligger der tilstrækkelig dokumentation for udførte handlinger? </t>
  </si>
  <si>
    <t xml:space="preserve">Har revisor dokumenteret handlinger for at opnå bevis for, at årsregnskabet stemmer med eller kan afstemmes til virksomhedens underliggende bogføring?
</t>
  </si>
  <si>
    <t>ISRE 2400, afsnit 56
UG, afsnit 33</t>
  </si>
  <si>
    <t>Hvis der er væsentlige fejl og mangler ved gennemgangen af erklæringsopgaven besvares nedenstående spørgsmål:</t>
  </si>
  <si>
    <t xml:space="preserve">1 = Væsentlig observation (skal forbedres) 
2 =Observation (kan/bør forbedres)
</t>
  </si>
  <si>
    <r>
      <t>Hvis der er svaret "Nej" til ovenstående spørgsmål, og kontrollanten generelt ikke er enig i revisors foretagne vurdering af væsentlige poster og områder, hvor væsentlig fejlinformation sandsynligvis kan opstå i planlægningen: Uddyb hvori uenigheden består samt, hvilken betydning dette efter kontrollantens vurdering har for:</t>
    </r>
    <r>
      <rPr>
        <b/>
        <sz val="11"/>
        <color theme="1"/>
        <rFont val="Calibri"/>
        <family val="2"/>
        <scheme val="minor"/>
      </rPr>
      <t xml:space="preserve">
</t>
    </r>
    <r>
      <rPr>
        <sz val="11"/>
        <color theme="1"/>
        <rFont val="Book Antiqua"/>
        <family val="1"/>
      </rPr>
      <t xml:space="preserve">
- De af revisor planlagte handlinger
- De af revisor udførte handlinger
- Den foreliggende dokumentation for udførte handlinger vedrørende de af kontrollanten vurdering væsentlige poster og områder, hvor væsentlig fejlinformation sandsynligvis kan opstå
- Det indhentede bevis
- Den afgivne erklæring
</t>
    </r>
  </si>
  <si>
    <r>
      <t xml:space="preserve">Hvis der er væsentlige fejl og mangler ved gennemgangen af erklæringsopgaven, skyldes dette da </t>
    </r>
    <r>
      <rPr>
        <u/>
        <sz val="11"/>
        <color theme="1"/>
        <rFont val="Book Antiqua"/>
        <family val="1"/>
      </rPr>
      <t>mangler</t>
    </r>
    <r>
      <rPr>
        <sz val="11"/>
        <color theme="1"/>
        <rFont val="Book Antiqua"/>
        <family val="1"/>
      </rPr>
      <t xml:space="preserve"> ved kvalitetsstyringssystemet?</t>
    </r>
  </si>
  <si>
    <r>
      <t xml:space="preserve">Hvis der er væsentlige fejl og mangler ved gennemgangen af erklæringsopgaven, skyldes dette da </t>
    </r>
    <r>
      <rPr>
        <u/>
        <sz val="11"/>
        <color theme="1"/>
        <rFont val="Book Antiqua"/>
        <family val="1"/>
      </rPr>
      <t>manglende anvendelse</t>
    </r>
    <r>
      <rPr>
        <sz val="11"/>
        <color theme="1"/>
        <rFont val="Book Antiqua"/>
        <family val="1"/>
      </rPr>
      <t xml:space="preserve"> af kvalitetsstyringssystemet? </t>
    </r>
  </si>
  <si>
    <r>
      <t xml:space="preserve">Dette spørgsmål kan eventuelt først besvares, når den samlede stikprøve er gennemgået: Se evt. beslutningstræ 2 i retningslinjerne
</t>
    </r>
    <r>
      <rPr>
        <sz val="11"/>
        <color theme="1"/>
        <rFont val="Book Antiqua"/>
        <family val="1"/>
      </rPr>
      <t xml:space="preserve">Hvis det er vurderet, at der er væsentlige fejl og mangler, er der da foretaget begrundet stillingtagen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</si>
  <si>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r>
      <rPr>
        <i/>
        <sz val="11"/>
        <color theme="1"/>
        <rFont val="Book Antiqua"/>
        <family val="1"/>
      </rPr>
      <t xml:space="preserve">(Kun relevant ved udvidet gennemgang) </t>
    </r>
    <r>
      <rPr>
        <sz val="11"/>
        <color theme="1"/>
        <rFont val="Book Antiqua"/>
        <family val="1"/>
      </rPr>
      <t xml:space="preserve">
Hvis der er væsentlige usikkerheder vedrørende begivenheder eller forhold, som kan rejse betydelig tvivl om virksomhedens evne til at fortsætte driften, har revisor da oplyst herom i afsnittet med "Væsentlig usikkerhed vedrørende fortsat drift"?
Såfremt erklæringen indeholder omtale af væsentlige forhold vedrørende fortsat drift, indeholder omtalen da tydelige henvisninger til regnskabet eller til noter i regnskabet? 
(</t>
    </r>
    <r>
      <rPr>
        <i/>
        <sz val="11"/>
        <color theme="1"/>
        <rFont val="Book Antiqua"/>
        <family val="1"/>
      </rPr>
      <t>Dette spørgsmål besvares eventuelt efter udfyldelse af afsnit I vedrørende gennemgang af going concern)</t>
    </r>
  </si>
  <si>
    <r>
      <t xml:space="preserve">-væsentlige mangler i beskrivelse af anvendt regnskabspraksis?
</t>
    </r>
    <r>
      <rPr>
        <i/>
        <sz val="11"/>
        <color theme="1"/>
        <rFont val="Book Antiqua"/>
        <family val="1"/>
      </rPr>
      <t>Anfør hvilke områder/regnskbsposter i stikordsform</t>
    </r>
  </si>
  <si>
    <r>
      <t xml:space="preserve">-væsentlige klassifikations-, eller præsentationsfejl?
</t>
    </r>
    <r>
      <rPr>
        <i/>
        <sz val="11"/>
        <color theme="1"/>
        <rFont val="Book Antiqua"/>
        <family val="1"/>
      </rPr>
      <t>Anfør hvilke områder/regnskbsposter i stikordsform</t>
    </r>
  </si>
  <si>
    <r>
      <t xml:space="preserve">-væsentlige manglende noteoplysninger/manglende beskrivelse af væsentlig usikkerhed? 
</t>
    </r>
    <r>
      <rPr>
        <i/>
        <sz val="11"/>
        <color theme="1"/>
        <rFont val="Book Antiqua"/>
        <family val="1"/>
      </rPr>
      <t>Anfør hvilke områder/regnskbsposter i stikordsform</t>
    </r>
  </si>
  <si>
    <r>
      <t xml:space="preserve">- andre overtrædelser af den regnskabsmæssige begrebsramme?
</t>
    </r>
    <r>
      <rPr>
        <i/>
        <sz val="11"/>
        <color theme="1"/>
        <rFont val="Book Antiqua"/>
        <family val="1"/>
      </rPr>
      <t>Anfør hvilke områder/regnskbsposter i stikordsform</t>
    </r>
  </si>
  <si>
    <t>Har revisor for tre perioder indhentet dokumentation for, at de til SKAT indberettede AM-bidrag, A-skatter, merværdiafgifter og lønsumsafgifter er korrekt indberettet på grundlag af bogføringen?</t>
  </si>
  <si>
    <r>
      <t xml:space="preserve">Formål: Hvis revisor er blevet opmærksom på, at der er betydelig tvivl om going concern, at foretage gennemgang af, om revisor har dokumenteret at have udført yderligere handlinger.
</t>
    </r>
    <r>
      <rPr>
        <b/>
        <i/>
        <sz val="11"/>
        <color theme="1"/>
        <rFont val="Book Antiqua"/>
        <family val="1"/>
      </rPr>
      <t xml:space="preserve">Spørgsmålene besvares i de tilfælde, hvor der er konstateret væsentlige begivenheder eller forhold, der kan rejse betydelig tvivl om going concern.
</t>
    </r>
  </si>
  <si>
    <t xml:space="preserve">Going concern
</t>
  </si>
  <si>
    <t xml:space="preserve">Going concern
</t>
  </si>
  <si>
    <t>Har revisor herunder dokumenteret at have vurderet resultatet af disse forespørgsler med henblik på at overveje, 
- om den daglige ledelses svar giver tilstrækkeligt grundlag for fortsat at aflægge årsregnskabet under forudsætning om fortsat drift eller at konkludere, 
- om årsregnskabet indeholder væsentlig fejlinformation eller på anden vis er vildledende i forhold til virksomhedens evne til at fortsætte driften, 
- og overvejet den daglige ledelses svar i lyset af alle relevante oplysninger, som revisor er blevet opmærksom på?</t>
  </si>
  <si>
    <t>Såfremt der ved udførelsen er indikationer på besvigelser, har revisor da dokumenteret sine overvejelser og drøftelser med ledelsen, og såfremt det er nødvendig kommunikeret mistanken til passende niveau i ledelsen?</t>
  </si>
  <si>
    <t>Er overvågning (interne kontrol) af erklæringsopagven udført af en tilstrækkelig kvalificeret person, som ikke har været involveret i udførelsen eller en eventuel kvalitetssikringsgennemgang af erklæringsopgaven?</t>
  </si>
  <si>
    <t>Sag fra overvågning (intern kontrol)</t>
  </si>
  <si>
    <t xml:space="preserve">Er overvågning (interne kontrol) af erklærinsgopgaven gennemført uden observationer af væsentlige fejl og mangler eller forbedringsforslag?
</t>
  </si>
  <si>
    <r>
      <t xml:space="preserve">Hvis der er svaret "Nej" til ovenstående spørgsmål: 
</t>
    </r>
    <r>
      <rPr>
        <i/>
        <sz val="11"/>
        <color theme="1"/>
        <rFont val="Book Antiqua"/>
        <family val="1"/>
      </rPr>
      <t>(Hvis den interne kvalitetskontrol har fundet væsentlige fejl og mangler eller forbedringsforslag)</t>
    </r>
    <r>
      <rPr>
        <sz val="11"/>
        <color theme="1"/>
        <rFont val="Book Antiqua"/>
        <family val="1"/>
      </rPr>
      <t xml:space="preserve">
a) Er det dokumenteret, at eventuelle fejl og mangler samt anbefalinger med passende afhjælpende tiltag er blevet kommunikeret til revisor og til medlemmerne af et eventuelt opgaveteam?
b) Såfremt der har været væsentlige overtrædelser af revisionsvirksomhedens politikker og procedurer, er der blevet gennemført og dokumenteret passende disciplinære tiltag overfor revisor?
c) Såfremt der er tale om en årlig tilbagevendende opgave, har revisor da sikret, at opgaven i det efterfølgende år er uden de fejl og mangler, som blev konstateret ved den interne kontrol?</t>
    </r>
  </si>
  <si>
    <t>Har gennemgangen forbindelse med kvalitetskontrollen været:
1) Uden bemærkninger til den udførte overvågning (interne kontrol) af erklæringsopgaven?
 2) Uden øvrige observationer (fejl og mangler eller forbedringsforslag), ud over de forhold der er fundet ved den interne kontrol?
Hvis nej, angiv henholdsvis bemærkninger vedrørende den udførte interne kontrol, samt hvilke øvrige observationer (fejl og mangler eller forbedringsforslag), kvalitetskontrollanten har fundet , ud over de observationer, som er fundet ved den interne kontrol.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</si>
</sst>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 _k_r_._-;\-* #,##0\ _k_r_._-;_-* &quot;-&quot;??\ _k_r_._-;_-@_-"/>
  </numFmts>
  <fonts count="40"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i/>
      <sz val="11"/>
      <color theme="1"/>
      <name val="Book Antiqua"/>
      <family val="1"/>
    </font>
    <font>
      <u/>
      <sz val="11"/>
      <color theme="1"/>
      <name val="Book Antiqua"/>
      <family val="1"/>
    </font>
    <font>
      <b/>
      <sz val="9"/>
      <color theme="1"/>
      <name val="Calibri"/>
      <family val="2"/>
      <scheme val="minor"/>
    </font>
    <font>
      <b/>
      <sz val="14"/>
      <color theme="0"/>
      <name val="Calibri"/>
      <family val="2"/>
      <scheme val="minor"/>
    </font>
    <font>
      <b/>
      <i/>
      <sz val="11"/>
      <color theme="1"/>
      <name val="Book Antiqua"/>
      <family val="1"/>
    </font>
    <font>
      <b/>
      <i/>
      <sz val="12"/>
      <name val="Book Antiqua"/>
      <family val="1"/>
    </font>
    <font>
      <sz val="9"/>
      <name val="Book Antiqua"/>
      <family val="1"/>
    </font>
    <font>
      <b/>
      <sz val="12"/>
      <color theme="1"/>
      <name val="Calibri"/>
      <family val="2"/>
      <scheme val="minor"/>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b/>
      <sz val="8"/>
      <color theme="1"/>
      <name val="Calibri"/>
      <family val="2"/>
      <scheme val="minor"/>
    </font>
    <font>
      <sz val="11"/>
      <color rgb="FF000000"/>
      <name val="Calibri"/>
      <family val="2"/>
      <scheme val="minor"/>
    </font>
    <font>
      <b/>
      <sz val="10"/>
      <color theme="1"/>
      <name val="Book Antiqua"/>
      <family val="1"/>
    </font>
    <font>
      <b/>
      <sz val="10"/>
      <color theme="0"/>
      <name val="Calibri"/>
      <family val="2"/>
      <scheme val="minor"/>
    </font>
    <font>
      <sz val="13"/>
      <color theme="1"/>
      <name val="Calibri"/>
      <family val="2"/>
      <scheme val="minor"/>
    </font>
    <font>
      <b/>
      <i/>
      <sz val="13"/>
      <name val="Book Antiqua"/>
      <family val="1"/>
    </font>
    <font>
      <sz val="13"/>
      <color theme="1"/>
      <name val="Calibri"/>
      <family val="2"/>
    </font>
    <font>
      <b/>
      <sz val="13"/>
      <color theme="1"/>
      <name val="Calibri"/>
      <family val="2"/>
      <scheme val="minor"/>
    </font>
    <font>
      <b/>
      <i/>
      <sz val="14"/>
      <name val="Book Antiqua"/>
      <family val="1"/>
    </font>
    <font>
      <b/>
      <sz val="14"/>
      <name val="Book Antiqua"/>
      <family val="1"/>
    </font>
    <font>
      <sz val="13"/>
      <color theme="1"/>
      <name val="Book Antiqua"/>
      <family val="1"/>
    </font>
    <font>
      <b/>
      <sz val="14"/>
      <color theme="1"/>
      <name val="Book Antiqua"/>
      <family val="1"/>
    </font>
    <font>
      <sz val="11"/>
      <color rgb="FFFF0000"/>
      <name val="Calibri"/>
      <family val="2"/>
      <scheme val="minor"/>
    </font>
    <font>
      <i/>
      <sz val="11"/>
      <color theme="1"/>
      <name val="Calibri"/>
      <family val="2"/>
      <scheme val="minor"/>
    </font>
    <font>
      <i/>
      <sz val="11"/>
      <color rgb="FFFF0000"/>
      <name val="Calibri"/>
      <family val="2"/>
      <scheme val="minor"/>
    </font>
    <font>
      <sz val="11"/>
      <name val="Book Antiqua"/>
      <family val="1"/>
    </font>
    <font>
      <i/>
      <sz val="11"/>
      <name val="Book Antiqua"/>
      <family val="1"/>
    </font>
    <font>
      <b/>
      <sz val="14"/>
      <color rgb="FFFF0000"/>
      <name val="Calibri"/>
      <family val="2"/>
      <scheme val="minor"/>
    </font>
    <font>
      <sz val="14"/>
      <color theme="1"/>
      <name val="Calibri"/>
      <family val="2"/>
    </font>
    <font>
      <sz val="12"/>
      <color theme="1"/>
      <name val="Book Antiqua"/>
      <family val="1"/>
    </font>
    <font>
      <b/>
      <sz val="14"/>
      <name val="Calibri"/>
      <family val="2"/>
      <scheme val="minor"/>
    </font>
    <font>
      <sz val="14"/>
      <color rgb="FFFF0000"/>
      <name val="Book Antiqua"/>
      <family val="1"/>
    </font>
  </fonts>
  <fills count="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theme="4" tint="0.59996337778862885"/>
      </left>
      <right/>
      <top/>
      <bottom/>
      <diagonal/>
    </border>
    <border>
      <left style="thin">
        <color theme="4" tint="0.79995117038483843"/>
      </left>
      <right/>
      <top/>
      <bottom/>
      <diagonal/>
    </border>
    <border>
      <left style="thin">
        <color theme="4" tint="0.79995117038483843"/>
      </left>
      <right/>
      <top style="thin">
        <color indexed="64"/>
      </top>
      <bottom style="thin">
        <color indexed="64"/>
      </bottom>
      <diagonal/>
    </border>
    <border>
      <left/>
      <right style="thin">
        <color theme="4" tint="0.79995117038483843"/>
      </right>
      <top/>
      <bottom/>
      <diagonal/>
    </border>
    <border>
      <left/>
      <right/>
      <top/>
      <bottom style="thin">
        <color theme="4" tint="0.79995117038483843"/>
      </bottom>
      <diagonal/>
    </border>
    <border>
      <left/>
      <right style="thin">
        <color theme="4" tint="0.79995117038483843"/>
      </right>
      <top/>
      <bottom style="thin">
        <color theme="4" tint="0.79995117038483843"/>
      </bottom>
      <diagonal/>
    </border>
    <border>
      <left/>
      <right style="medium">
        <color indexed="64"/>
      </right>
      <top style="thin">
        <color indexed="64"/>
      </top>
      <bottom style="thin">
        <color indexed="64"/>
      </bottom>
      <diagonal/>
    </border>
    <border>
      <left style="thin">
        <color theme="4" tint="0.79992065187536243"/>
      </left>
      <right/>
      <top style="thin">
        <color theme="4" tint="0.79992065187536243"/>
      </top>
      <bottom/>
      <diagonal/>
    </border>
    <border>
      <left/>
      <right/>
      <top style="thin">
        <color theme="4" tint="0.79992065187536243"/>
      </top>
      <bottom/>
      <diagonal/>
    </border>
    <border>
      <left/>
      <right style="thin">
        <color theme="4" tint="0.79992065187536243"/>
      </right>
      <top style="thin">
        <color theme="4" tint="0.79992065187536243"/>
      </top>
      <bottom/>
      <diagonal/>
    </border>
    <border>
      <left style="thin">
        <color theme="4" tint="0.79992065187536243"/>
      </left>
      <right/>
      <top/>
      <bottom/>
      <diagonal/>
    </border>
    <border>
      <left/>
      <right style="thin">
        <color theme="4" tint="0.79992065187536243"/>
      </right>
      <top/>
      <bottom/>
      <diagonal/>
    </border>
    <border>
      <left style="thin">
        <color indexed="64"/>
      </left>
      <right style="thin">
        <color theme="4" tint="0.79992065187536243"/>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4">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165" fontId="7" fillId="2" borderId="1" xfId="0" applyNumberFormat="1" applyFont="1" applyFill="1" applyBorder="1" applyAlignment="1">
      <alignment horizontal="left" vertical="top" wrapText="1"/>
    </xf>
    <xf numFmtId="0" fontId="0" fillId="0" borderId="0" xfId="0" applyFill="1" applyAlignment="1">
      <alignment horizontal="left" vertical="top" wrapText="1"/>
    </xf>
    <xf numFmtId="0" fontId="0" fillId="0" borderId="0" xfId="0" pivotButton="1"/>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wrapText="1"/>
    </xf>
    <xf numFmtId="0" fontId="1" fillId="0" borderId="3" xfId="0" applyFont="1" applyBorder="1" applyAlignment="1">
      <alignment horizontal="left" wrapText="1"/>
    </xf>
    <xf numFmtId="0" fontId="0" fillId="0" borderId="0" xfId="0" applyAlignment="1">
      <alignment horizontal="left" vertical="top" wrapText="1"/>
    </xf>
    <xf numFmtId="0" fontId="2" fillId="0" borderId="2" xfId="0" applyFont="1" applyBorder="1" applyAlignment="1">
      <alignment horizontal="center" vertical="top" wrapText="1"/>
    </xf>
    <xf numFmtId="0" fontId="1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18" fillId="0" borderId="1" xfId="0" applyFont="1" applyBorder="1" applyAlignment="1">
      <alignment horizontal="center" wrapText="1"/>
    </xf>
    <xf numFmtId="0" fontId="0" fillId="0" borderId="0" xfId="0" applyFill="1" applyBorder="1" applyAlignment="1">
      <alignment horizontal="center"/>
    </xf>
    <xf numFmtId="0" fontId="15" fillId="0" borderId="0" xfId="0" applyFont="1" applyFill="1" applyBorder="1" applyAlignment="1">
      <alignment horizontal="left" wrapText="1"/>
    </xf>
    <xf numFmtId="0" fontId="15" fillId="0" borderId="0" xfId="0" applyFont="1" applyFill="1" applyAlignment="1">
      <alignment horizontal="left" vertical="top" wrapText="1"/>
    </xf>
    <xf numFmtId="0" fontId="17" fillId="0" borderId="1" xfId="0" applyFont="1" applyBorder="1" applyAlignment="1">
      <alignment horizontal="left" vertical="top" wrapText="1"/>
    </xf>
    <xf numFmtId="164" fontId="15" fillId="0" borderId="0" xfId="0" applyNumberFormat="1" applyFont="1" applyFill="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0" fillId="0" borderId="5" xfId="0" applyFont="1" applyFill="1" applyBorder="1" applyAlignment="1">
      <alignment vertical="center" wrapText="1"/>
    </xf>
    <xf numFmtId="0" fontId="0" fillId="0" borderId="5" xfId="0" applyFill="1" applyBorder="1" applyAlignment="1">
      <alignment horizontal="center" vertical="top" wrapText="1"/>
    </xf>
    <xf numFmtId="0" fontId="10" fillId="0" borderId="6" xfId="0" applyFont="1" applyFill="1" applyBorder="1" applyAlignment="1">
      <alignment horizontal="left" vertical="center" wrapText="1"/>
    </xf>
    <xf numFmtId="0" fontId="1" fillId="0" borderId="20" xfId="0" applyFont="1" applyBorder="1" applyAlignment="1">
      <alignment horizontal="left" vertical="top" wrapText="1"/>
    </xf>
    <xf numFmtId="0" fontId="19" fillId="0" borderId="21" xfId="0" applyFont="1" applyBorder="1"/>
    <xf numFmtId="0" fontId="0" fillId="0" borderId="21" xfId="0" applyBorder="1" applyAlignment="1">
      <alignment horizontal="left" vertical="top" wrapText="1"/>
    </xf>
    <xf numFmtId="0" fontId="1" fillId="0" borderId="21" xfId="0" applyFont="1" applyBorder="1" applyAlignment="1">
      <alignment horizontal="left" vertical="top" wrapText="1"/>
    </xf>
    <xf numFmtId="0" fontId="0" fillId="0" borderId="9"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6"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2" fillId="0" borderId="0" xfId="0" applyFont="1" applyBorder="1" applyAlignment="1"/>
    <xf numFmtId="0" fontId="0" fillId="0" borderId="0" xfId="0" applyFont="1" applyFill="1" applyAlignment="1">
      <alignment horizontal="left" vertical="top" wrapText="1"/>
    </xf>
    <xf numFmtId="0" fontId="19" fillId="0" borderId="21" xfId="0" applyFont="1" applyBorder="1" applyAlignment="1">
      <alignment vertical="top"/>
    </xf>
    <xf numFmtId="0" fontId="0" fillId="0" borderId="22" xfId="0" applyBorder="1" applyAlignment="1">
      <alignment horizontal="left" vertical="top" wrapText="1"/>
    </xf>
    <xf numFmtId="164" fontId="15" fillId="0" borderId="0" xfId="0" applyNumberFormat="1" applyFont="1" applyFill="1" applyBorder="1" applyAlignment="1">
      <alignment horizontal="center" vertical="top" wrapText="1"/>
    </xf>
    <xf numFmtId="0" fontId="12" fillId="0" borderId="0" xfId="0" applyFont="1" applyBorder="1" applyAlignment="1">
      <alignment horizontal="left" vertical="center" indent="5"/>
    </xf>
    <xf numFmtId="0" fontId="22" fillId="0" borderId="0" xfId="0" applyFont="1" applyFill="1" applyBorder="1" applyAlignment="1">
      <alignment horizontal="left" vertical="top" wrapText="1"/>
    </xf>
    <xf numFmtId="0" fontId="25" fillId="0" borderId="0" xfId="0" applyFont="1" applyFill="1" applyBorder="1" applyAlignment="1">
      <alignment wrapText="1"/>
    </xf>
    <xf numFmtId="0" fontId="0" fillId="0" borderId="0" xfId="0" applyFont="1" applyFill="1" applyAlignment="1">
      <alignment horizontal="left" vertical="top"/>
    </xf>
    <xf numFmtId="0" fontId="8" fillId="0" borderId="2" xfId="0" applyFont="1" applyBorder="1" applyAlignment="1">
      <alignment horizontal="left" vertical="top" wrapText="1"/>
    </xf>
    <xf numFmtId="0" fontId="0" fillId="0" borderId="0" xfId="0" applyAlignment="1">
      <alignment horizontal="left" vertical="top" wrapText="1"/>
    </xf>
    <xf numFmtId="0" fontId="3" fillId="0" borderId="1" xfId="0" applyFont="1" applyFill="1" applyBorder="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vertical="top" wrapText="1"/>
    </xf>
    <xf numFmtId="0" fontId="8" fillId="0" borderId="1" xfId="0" applyFont="1" applyBorder="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horizontal="left" vertical="top" wrapText="1"/>
    </xf>
    <xf numFmtId="0" fontId="1" fillId="0" borderId="0" xfId="0" applyFont="1" applyBorder="1" applyAlignment="1">
      <alignment horizontal="left" vertical="top" wrapText="1"/>
    </xf>
    <xf numFmtId="0" fontId="7" fillId="2" borderId="0" xfId="0" applyFont="1" applyFill="1" applyBorder="1" applyAlignment="1">
      <alignment horizontal="lef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1" fillId="0" borderId="1" xfId="0" applyFont="1" applyBorder="1" applyAlignment="1">
      <alignment horizontal="center" vertical="top" wrapText="1"/>
    </xf>
    <xf numFmtId="165" fontId="7" fillId="2" borderId="1" xfId="0" applyNumberFormat="1" applyFont="1" applyFill="1" applyBorder="1" applyAlignment="1">
      <alignment horizontal="center" vertical="top" wrapText="1"/>
    </xf>
    <xf numFmtId="164" fontId="21" fillId="2" borderId="1" xfId="0" applyNumberFormat="1" applyFont="1" applyFill="1" applyBorder="1" applyAlignment="1">
      <alignment horizontal="center" vertical="top" wrapText="1"/>
    </xf>
    <xf numFmtId="0" fontId="0" fillId="0" borderId="1" xfId="0"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0" fillId="3" borderId="3" xfId="0" applyFont="1" applyFill="1" applyBorder="1" applyAlignment="1">
      <alignment vertical="center" wrapText="1"/>
    </xf>
    <xf numFmtId="0" fontId="10" fillId="3" borderId="3" xfId="0" applyFont="1" applyFill="1" applyBorder="1" applyAlignment="1">
      <alignment horizontal="left" vertical="center" wrapText="1"/>
    </xf>
    <xf numFmtId="0" fontId="27" fillId="0" borderId="24" xfId="0" applyFont="1" applyBorder="1" applyAlignment="1">
      <alignment vertical="center"/>
    </xf>
    <xf numFmtId="0" fontId="0" fillId="3" borderId="2" xfId="0" applyFill="1" applyBorder="1" applyAlignment="1">
      <alignment horizontal="left" vertical="top"/>
    </xf>
    <xf numFmtId="0" fontId="28" fillId="0" borderId="0" xfId="0" applyFont="1" applyBorder="1" applyAlignment="1">
      <alignment horizontal="center" vertical="top" wrapText="1"/>
    </xf>
    <xf numFmtId="0" fontId="28" fillId="3" borderId="15" xfId="0" applyFont="1" applyFill="1" applyBorder="1" applyAlignment="1">
      <alignment horizontal="left" vertical="top" wrapText="1"/>
    </xf>
    <xf numFmtId="0" fontId="12" fillId="0" borderId="0" xfId="0" applyFont="1" applyBorder="1" applyAlignment="1">
      <alignment vertical="center"/>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28" fillId="0" borderId="0" xfId="0" applyFont="1" applyBorder="1" applyAlignment="1">
      <alignment horizontal="left" vertical="top" wrapText="1"/>
    </xf>
    <xf numFmtId="0" fontId="0" fillId="0"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23" xfId="0" applyBorder="1" applyAlignment="1">
      <alignment horizontal="left" vertical="top" wrapText="1"/>
    </xf>
    <xf numFmtId="0" fontId="0" fillId="0" borderId="23" xfId="0" applyBorder="1" applyAlignment="1">
      <alignment horizontal="center" vertical="top" wrapText="1"/>
    </xf>
    <xf numFmtId="164" fontId="17" fillId="3" borderId="1" xfId="0" applyNumberFormat="1" applyFont="1" applyFill="1" applyBorder="1" applyAlignment="1">
      <alignment horizontal="center" vertical="top" wrapText="1"/>
    </xf>
    <xf numFmtId="164" fontId="17" fillId="4" borderId="1" xfId="0" applyNumberFormat="1" applyFont="1" applyFill="1" applyBorder="1" applyAlignment="1">
      <alignment horizontal="center" vertical="top" wrapText="1"/>
    </xf>
    <xf numFmtId="0" fontId="3" fillId="0" borderId="2" xfId="0" applyFont="1" applyBorder="1" applyAlignment="1">
      <alignment horizontal="left" vertical="top" wrapText="1"/>
    </xf>
    <xf numFmtId="0" fontId="2" fillId="0" borderId="23" xfId="0" applyFont="1" applyBorder="1" applyAlignment="1">
      <alignment horizontal="left" vertical="top" wrapText="1"/>
    </xf>
    <xf numFmtId="0" fontId="9" fillId="0" borderId="0" xfId="0" applyFont="1" applyBorder="1" applyAlignment="1">
      <alignment horizontal="left" vertical="center"/>
    </xf>
    <xf numFmtId="0" fontId="16" fillId="0" borderId="0" xfId="0" applyFont="1" applyBorder="1" applyAlignment="1">
      <alignment horizontal="left" vertical="center"/>
    </xf>
    <xf numFmtId="0" fontId="0" fillId="0" borderId="0" xfId="0" applyBorder="1" applyAlignment="1">
      <alignment horizontal="center" vertical="top" wrapText="1"/>
    </xf>
    <xf numFmtId="0" fontId="13" fillId="0" borderId="0" xfId="0" applyFont="1" applyBorder="1" applyAlignment="1">
      <alignment horizontal="center" vertical="top"/>
    </xf>
    <xf numFmtId="0" fontId="13" fillId="0" borderId="0" xfId="0" applyFont="1" applyBorder="1" applyAlignment="1">
      <alignment horizontal="left" vertical="center"/>
    </xf>
    <xf numFmtId="0" fontId="13" fillId="3" borderId="0" xfId="0" applyFont="1" applyFill="1" applyBorder="1" applyAlignment="1">
      <alignment horizontal="left" vertical="center"/>
    </xf>
    <xf numFmtId="0" fontId="13" fillId="0" borderId="0" xfId="0" applyFont="1" applyBorder="1" applyAlignment="1">
      <alignment vertical="center"/>
    </xf>
    <xf numFmtId="0" fontId="1" fillId="0" borderId="0" xfId="0" applyFont="1" applyFill="1" applyBorder="1" applyAlignment="1">
      <alignment horizontal="left" vertical="top"/>
    </xf>
    <xf numFmtId="0" fontId="1" fillId="0" borderId="0" xfId="0" applyFont="1" applyBorder="1" applyAlignment="1">
      <alignment horizontal="center" vertical="top" wrapText="1"/>
    </xf>
    <xf numFmtId="0" fontId="15" fillId="0" borderId="0" xfId="0" applyFont="1" applyBorder="1" applyAlignment="1">
      <alignment horizontal="left" vertical="top" wrapText="1"/>
    </xf>
    <xf numFmtId="0" fontId="22" fillId="0" borderId="0" xfId="0" applyFont="1" applyBorder="1" applyAlignment="1">
      <alignment horizontal="left" vertical="top" wrapText="1"/>
    </xf>
    <xf numFmtId="0" fontId="23" fillId="0" borderId="0" xfId="0" applyFont="1" applyBorder="1" applyAlignment="1">
      <alignment horizontal="left" vertical="center"/>
    </xf>
    <xf numFmtId="0" fontId="22" fillId="0" borderId="0" xfId="0" applyFont="1" applyBorder="1" applyAlignment="1">
      <alignment horizontal="left" wrapText="1"/>
    </xf>
    <xf numFmtId="0" fontId="24" fillId="0" borderId="0" xfId="0" applyFont="1" applyBorder="1" applyAlignment="1">
      <alignment horizontal="left" vertical="top" wrapText="1"/>
    </xf>
    <xf numFmtId="0" fontId="0" fillId="0" borderId="0" xfId="0" applyFont="1" applyBorder="1" applyAlignment="1">
      <alignment horizontal="center" vertical="top" wrapText="1"/>
    </xf>
    <xf numFmtId="0" fontId="11" fillId="0" borderId="0" xfId="0" applyFont="1" applyBorder="1" applyAlignment="1">
      <alignment vertical="top"/>
    </xf>
    <xf numFmtId="0" fontId="0" fillId="0" borderId="0" xfId="0" applyBorder="1" applyAlignment="1">
      <alignment vertical="top" wrapText="1"/>
    </xf>
    <xf numFmtId="0" fontId="20" fillId="0" borderId="0" xfId="0" applyFont="1" applyBorder="1" applyAlignment="1">
      <alignment vertical="center"/>
    </xf>
    <xf numFmtId="0" fontId="6" fillId="0" borderId="0" xfId="0" applyFont="1" applyBorder="1" applyAlignment="1">
      <alignment horizontal="center" vertical="top" wrapText="1"/>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12" fillId="0" borderId="0" xfId="0" applyFont="1" applyFill="1" applyBorder="1" applyAlignment="1">
      <alignment horizontal="left" vertical="center" indent="5"/>
    </xf>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Border="1"/>
    <xf numFmtId="0" fontId="15" fillId="0" borderId="0"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164" fontId="15" fillId="0" borderId="28" xfId="0" applyNumberFormat="1" applyFont="1" applyFill="1"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left" vertical="top" wrapText="1"/>
    </xf>
    <xf numFmtId="0" fontId="9" fillId="0" borderId="0" xfId="0" applyFont="1" applyBorder="1" applyAlignment="1">
      <alignment horizontal="center" vertical="center"/>
    </xf>
    <xf numFmtId="0" fontId="27"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12" fillId="0" borderId="0" xfId="0" applyFont="1" applyBorder="1" applyAlignment="1">
      <alignment horizontal="center" vertical="center"/>
    </xf>
    <xf numFmtId="0" fontId="0" fillId="0" borderId="28" xfId="0" applyFill="1" applyBorder="1" applyAlignment="1">
      <alignment horizontal="left" vertical="top" wrapText="1"/>
    </xf>
    <xf numFmtId="0" fontId="29" fillId="0" borderId="0" xfId="0" applyFont="1" applyBorder="1" applyAlignment="1">
      <alignment vertical="center"/>
    </xf>
    <xf numFmtId="0" fontId="0" fillId="0" borderId="31" xfId="0" applyFill="1" applyBorder="1" applyAlignment="1">
      <alignment horizontal="left" vertical="top" wrapText="1"/>
    </xf>
    <xf numFmtId="0" fontId="26" fillId="0" borderId="32" xfId="0" applyFont="1" applyBorder="1" applyAlignment="1">
      <alignment vertical="center"/>
    </xf>
    <xf numFmtId="0" fontId="9" fillId="0" borderId="32" xfId="0" applyFont="1" applyBorder="1" applyAlignment="1">
      <alignment vertical="center"/>
    </xf>
    <xf numFmtId="0" fontId="0" fillId="0" borderId="32" xfId="0" applyBorder="1" applyAlignment="1">
      <alignment horizontal="left" vertical="top" wrapText="1"/>
    </xf>
    <xf numFmtId="0" fontId="0" fillId="0" borderId="32" xfId="0" applyBorder="1" applyAlignment="1">
      <alignment horizontal="center" vertical="top" wrapText="1"/>
    </xf>
    <xf numFmtId="0" fontId="0" fillId="0" borderId="33" xfId="0" applyBorder="1" applyAlignment="1">
      <alignment horizontal="left" vertical="top" wrapText="1"/>
    </xf>
    <xf numFmtId="0" fontId="0" fillId="0" borderId="34" xfId="0" applyFill="1" applyBorder="1" applyAlignment="1">
      <alignment horizontal="left" vertical="top" wrapText="1"/>
    </xf>
    <xf numFmtId="0" fontId="0" fillId="0" borderId="35" xfId="0" applyBorder="1" applyAlignment="1">
      <alignment horizontal="left" vertical="top" wrapText="1"/>
    </xf>
    <xf numFmtId="0" fontId="0" fillId="0" borderId="35" xfId="0" applyFill="1" applyBorder="1" applyAlignment="1">
      <alignment horizontal="left" vertical="top" wrapText="1"/>
    </xf>
    <xf numFmtId="0" fontId="1" fillId="0" borderId="34" xfId="0" applyFont="1" applyFill="1" applyBorder="1" applyAlignment="1">
      <alignment horizontal="left" vertical="top" wrapText="1"/>
    </xf>
    <xf numFmtId="0" fontId="1" fillId="0" borderId="35" xfId="0" applyFont="1" applyBorder="1" applyAlignment="1">
      <alignment horizontal="left" vertical="top" wrapText="1"/>
    </xf>
    <xf numFmtId="0" fontId="0" fillId="0" borderId="35" xfId="0" applyBorder="1" applyAlignment="1">
      <alignment horizontal="center" vertical="top" wrapText="1"/>
    </xf>
    <xf numFmtId="0" fontId="0" fillId="0" borderId="34" xfId="0" applyFont="1" applyFill="1" applyBorder="1" applyAlignment="1">
      <alignment horizontal="left" wrapText="1"/>
    </xf>
    <xf numFmtId="0" fontId="0" fillId="0" borderId="34" xfId="0" applyFont="1" applyFill="1" applyBorder="1" applyAlignment="1">
      <alignment horizontal="left" vertical="top" wrapText="1"/>
    </xf>
    <xf numFmtId="0" fontId="0" fillId="0" borderId="35" xfId="0" applyFont="1" applyBorder="1" applyAlignment="1">
      <alignment horizontal="left" vertical="top" wrapText="1"/>
    </xf>
    <xf numFmtId="0" fontId="6" fillId="0" borderId="35" xfId="0" applyFont="1" applyBorder="1" applyAlignment="1">
      <alignment horizontal="left" vertical="top" wrapText="1"/>
    </xf>
    <xf numFmtId="0" fontId="0" fillId="0" borderId="35" xfId="0" applyFont="1" applyFill="1" applyBorder="1" applyAlignment="1">
      <alignment horizontal="left" vertical="top" wrapText="1"/>
    </xf>
    <xf numFmtId="0" fontId="0" fillId="0" borderId="34" xfId="0" applyFont="1" applyFill="1" applyBorder="1" applyAlignment="1">
      <alignment horizontal="left" vertical="top"/>
    </xf>
    <xf numFmtId="0" fontId="0" fillId="0" borderId="35" xfId="0" applyFont="1" applyFill="1" applyBorder="1" applyAlignment="1">
      <alignment horizontal="left" vertical="top"/>
    </xf>
    <xf numFmtId="0" fontId="6" fillId="0" borderId="36" xfId="0" applyFont="1" applyBorder="1" applyAlignment="1">
      <alignment horizontal="left" vertical="top" wrapText="1"/>
    </xf>
    <xf numFmtId="0" fontId="0" fillId="2" borderId="36" xfId="0" applyFill="1" applyBorder="1" applyAlignment="1">
      <alignment horizontal="left" vertical="top" wrapText="1"/>
    </xf>
    <xf numFmtId="0" fontId="0" fillId="0" borderId="36" xfId="0" applyBorder="1" applyAlignment="1">
      <alignment horizontal="left" vertical="top" wrapText="1"/>
    </xf>
    <xf numFmtId="0" fontId="0" fillId="0" borderId="36" xfId="0" applyBorder="1" applyAlignment="1">
      <alignment horizontal="left" vertical="top" wrapText="1" readingOrder="1"/>
    </xf>
    <xf numFmtId="0" fontId="0" fillId="0" borderId="1" xfId="0" applyFill="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2" borderId="8" xfId="0" applyFill="1" applyBorder="1" applyAlignment="1">
      <alignment vertical="top" wrapText="1"/>
    </xf>
    <xf numFmtId="0" fontId="0" fillId="0" borderId="28" xfId="0" applyBorder="1" applyAlignment="1">
      <alignment vertical="top" wrapText="1"/>
    </xf>
    <xf numFmtId="0" fontId="2" fillId="0" borderId="2" xfId="0" quotePrefix="1" applyFont="1" applyBorder="1" applyAlignment="1">
      <alignment horizontal="left" vertical="top" wrapText="1"/>
    </xf>
    <xf numFmtId="0" fontId="2" fillId="0" borderId="2" xfId="0" quotePrefix="1" applyFont="1" applyFill="1" applyBorder="1" applyAlignment="1">
      <alignment horizontal="left" vertical="top" wrapText="1"/>
    </xf>
    <xf numFmtId="0" fontId="4" fillId="0" borderId="19" xfId="0" applyFont="1" applyFill="1" applyBorder="1" applyAlignment="1">
      <alignment vertical="top" wrapText="1"/>
    </xf>
    <xf numFmtId="165" fontId="1" fillId="0" borderId="1" xfId="0" applyNumberFormat="1" applyFont="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165" fontId="1" fillId="0" borderId="1" xfId="0" applyNumberFormat="1" applyFont="1" applyBorder="1" applyAlignment="1">
      <alignment horizontal="center" vertical="top" wrapText="1"/>
    </xf>
    <xf numFmtId="165" fontId="1" fillId="0" borderId="1" xfId="0" applyNumberFormat="1" applyFont="1" applyFill="1" applyBorder="1" applyAlignment="1">
      <alignment horizontal="center" vertical="top" wrapText="1"/>
    </xf>
    <xf numFmtId="0" fontId="0" fillId="0" borderId="32" xfId="0" applyFont="1" applyBorder="1" applyAlignment="1">
      <alignment horizontal="left" vertical="top" wrapText="1"/>
    </xf>
    <xf numFmtId="0" fontId="0" fillId="0" borderId="0" xfId="0" applyFont="1" applyBorder="1" applyAlignment="1">
      <alignment horizontal="left" vertical="top" wrapText="1"/>
    </xf>
    <xf numFmtId="0" fontId="0" fillId="3" borderId="4" xfId="0" applyFont="1" applyFill="1" applyBorder="1" applyAlignment="1">
      <alignment horizontal="left" vertical="top" wrapText="1"/>
    </xf>
    <xf numFmtId="0" fontId="36" fillId="3" borderId="0" xfId="0" applyFont="1" applyFill="1" applyBorder="1" applyAlignment="1">
      <alignment horizontal="left" vertical="center"/>
    </xf>
    <xf numFmtId="0" fontId="0" fillId="0" borderId="0" xfId="0" applyFont="1" applyBorder="1" applyAlignment="1">
      <alignment vertical="top" wrapText="1"/>
    </xf>
    <xf numFmtId="0" fontId="0" fillId="0" borderId="1" xfId="0" applyFont="1" applyBorder="1" applyAlignment="1">
      <alignment horizontal="left" vertical="top" wrapText="1"/>
    </xf>
    <xf numFmtId="0" fontId="37" fillId="0" borderId="0" xfId="0" applyFont="1" applyBorder="1" applyAlignment="1">
      <alignment horizontal="left" vertical="center" indent="5"/>
    </xf>
    <xf numFmtId="0" fontId="0" fillId="2" borderId="1" xfId="0" applyFont="1" applyFill="1" applyBorder="1" applyAlignment="1">
      <alignment horizontal="left" vertical="top" wrapText="1"/>
    </xf>
    <xf numFmtId="0" fontId="0" fillId="2" borderId="8" xfId="0" applyFont="1" applyFill="1" applyBorder="1" applyAlignment="1">
      <alignment vertical="top" wrapText="1"/>
    </xf>
    <xf numFmtId="0" fontId="0" fillId="0" borderId="28" xfId="0" applyFont="1" applyBorder="1" applyAlignment="1">
      <alignment horizontal="left" vertical="top" wrapText="1"/>
    </xf>
    <xf numFmtId="0" fontId="1" fillId="0" borderId="3" xfId="0" applyFont="1" applyBorder="1" applyAlignment="1">
      <alignment horizontal="left" vertical="top" wrapText="1"/>
    </xf>
    <xf numFmtId="165" fontId="38" fillId="4" borderId="1" xfId="0" applyNumberFormat="1" applyFont="1" applyFill="1" applyBorder="1" applyAlignment="1">
      <alignment horizontal="left" vertical="top"/>
    </xf>
    <xf numFmtId="165" fontId="1" fillId="0" borderId="1" xfId="0" applyNumberFormat="1" applyFont="1" applyBorder="1" applyAlignment="1">
      <alignment horizontal="left" wrapText="1"/>
    </xf>
    <xf numFmtId="0" fontId="39" fillId="0" borderId="2" xfId="0" applyFont="1" applyBorder="1" applyAlignment="1">
      <alignment horizontal="center" vertical="top" wrapText="1"/>
    </xf>
    <xf numFmtId="0" fontId="39" fillId="0" borderId="7" xfId="0" applyFont="1" applyBorder="1" applyAlignment="1">
      <alignment horizontal="center" vertical="top" wrapText="1"/>
    </xf>
    <xf numFmtId="0" fontId="39" fillId="0" borderId="8"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30" fillId="0" borderId="37" xfId="0" applyFont="1" applyBorder="1" applyAlignment="1">
      <alignment horizontal="center" vertical="top" wrapText="1"/>
    </xf>
    <xf numFmtId="0" fontId="30" fillId="0" borderId="38" xfId="0" applyFont="1" applyBorder="1" applyAlignment="1">
      <alignment horizontal="center" vertical="top" wrapText="1"/>
    </xf>
    <xf numFmtId="0" fontId="30" fillId="0" borderId="0" xfId="0" applyFont="1" applyBorder="1" applyAlignment="1">
      <alignment horizontal="center" vertical="top" wrapText="1"/>
    </xf>
    <xf numFmtId="0" fontId="30" fillId="0" borderId="39" xfId="0" applyFont="1" applyBorder="1" applyAlignment="1">
      <alignment horizontal="center" vertical="top" wrapText="1"/>
    </xf>
    <xf numFmtId="0" fontId="30" fillId="0" borderId="40" xfId="0" applyFont="1" applyBorder="1" applyAlignment="1">
      <alignment horizontal="center" vertical="top" wrapText="1"/>
    </xf>
    <xf numFmtId="0" fontId="30" fillId="0" borderId="41" xfId="0" applyFont="1" applyBorder="1" applyAlignment="1">
      <alignment horizontal="center" vertical="top" wrapText="1"/>
    </xf>
    <xf numFmtId="0" fontId="30" fillId="0" borderId="42" xfId="0" applyFont="1" applyBorder="1" applyAlignment="1">
      <alignment horizontal="center"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3" borderId="2"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0" borderId="2" xfId="0" applyFill="1" applyBorder="1" applyAlignment="1">
      <alignment horizontal="left" vertical="top" wrapText="1"/>
    </xf>
    <xf numFmtId="0" fontId="0" fillId="0" borderId="8" xfId="0" applyFill="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8" fillId="0" borderId="25" xfId="0" applyFont="1" applyBorder="1" applyAlignment="1">
      <alignment horizontal="left" vertical="top" wrapText="1"/>
    </xf>
    <xf numFmtId="0" fontId="28" fillId="0" borderId="0" xfId="0" applyFont="1" applyBorder="1" applyAlignment="1">
      <alignment horizontal="left" vertical="top" wrapText="1"/>
    </xf>
    <xf numFmtId="0" fontId="28" fillId="3" borderId="24" xfId="0" applyFont="1" applyFill="1" applyBorder="1" applyAlignment="1">
      <alignment horizontal="left"/>
    </xf>
    <xf numFmtId="0" fontId="28" fillId="3" borderId="0" xfId="0" applyFont="1" applyFill="1" applyBorder="1" applyAlignment="1">
      <alignment horizontal="left"/>
    </xf>
    <xf numFmtId="0" fontId="25" fillId="4" borderId="25" xfId="0" applyFont="1" applyFill="1" applyBorder="1" applyAlignment="1">
      <alignment horizontal="left" wrapText="1"/>
    </xf>
    <xf numFmtId="0" fontId="25" fillId="4" borderId="0" xfId="0" applyFont="1" applyFill="1" applyBorder="1" applyAlignment="1">
      <alignment horizontal="left" wrapText="1"/>
    </xf>
    <xf numFmtId="0" fontId="28" fillId="3" borderId="25" xfId="0" applyFont="1" applyFill="1" applyBorder="1" applyAlignment="1">
      <alignment horizontal="left"/>
    </xf>
    <xf numFmtId="0" fontId="28" fillId="0" borderId="25" xfId="0" applyFont="1" applyFill="1" applyBorder="1" applyAlignment="1">
      <alignment horizontal="left" vertical="center"/>
    </xf>
    <xf numFmtId="0" fontId="28" fillId="0" borderId="0" xfId="0" applyFont="1" applyFill="1" applyBorder="1" applyAlignment="1">
      <alignment horizontal="left" vertical="center"/>
    </xf>
    <xf numFmtId="0" fontId="2" fillId="0" borderId="30" xfId="0" applyFont="1" applyBorder="1" applyAlignment="1">
      <alignment horizontal="left" vertical="top" wrapText="1"/>
    </xf>
    <xf numFmtId="0" fontId="0" fillId="3" borderId="9" xfId="0" applyFill="1" applyBorder="1" applyAlignment="1">
      <alignment horizontal="left" vertical="top" wrapText="1"/>
    </xf>
    <xf numFmtId="0" fontId="0" fillId="3" borderId="18" xfId="0" applyFill="1" applyBorder="1" applyAlignment="1">
      <alignment horizontal="left" vertical="top" wrapText="1"/>
    </xf>
    <xf numFmtId="0" fontId="0" fillId="3" borderId="10" xfId="0" applyFill="1" applyBorder="1" applyAlignment="1">
      <alignment horizontal="left" vertical="top" wrapText="1"/>
    </xf>
    <xf numFmtId="0" fontId="0" fillId="0" borderId="2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33" fillId="0" borderId="9" xfId="0" applyFont="1" applyBorder="1" applyAlignment="1">
      <alignment horizontal="left" vertical="top" wrapText="1"/>
    </xf>
    <xf numFmtId="0" fontId="33" fillId="0" borderId="18" xfId="0" applyFont="1" applyBorder="1" applyAlignment="1">
      <alignment horizontal="left" vertical="top"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33" fillId="0" borderId="0" xfId="0" applyFont="1" applyBorder="1" applyAlignment="1">
      <alignment horizontal="left" vertical="top" wrapText="1"/>
    </xf>
    <xf numFmtId="0" fontId="33" fillId="0" borderId="12" xfId="0" applyFont="1" applyBorder="1" applyAlignment="1">
      <alignment horizontal="left" vertical="top" wrapText="1"/>
    </xf>
    <xf numFmtId="0" fontId="33" fillId="0" borderId="13" xfId="0" applyFont="1" applyBorder="1" applyAlignment="1">
      <alignment horizontal="left" vertical="top" wrapText="1"/>
    </xf>
    <xf numFmtId="0" fontId="33" fillId="0" borderId="15" xfId="0" applyFont="1" applyBorder="1" applyAlignment="1">
      <alignment horizontal="left" vertical="top" wrapText="1"/>
    </xf>
    <xf numFmtId="0" fontId="33" fillId="0" borderId="14" xfId="0" applyFont="1" applyBorder="1" applyAlignment="1">
      <alignment horizontal="left" vertical="top" wrapText="1"/>
    </xf>
    <xf numFmtId="0" fontId="31" fillId="3" borderId="9" xfId="0" applyFont="1" applyFill="1" applyBorder="1" applyAlignment="1">
      <alignment horizontal="left" vertical="top" wrapText="1"/>
    </xf>
    <xf numFmtId="0" fontId="31" fillId="3" borderId="18" xfId="0" applyFont="1" applyFill="1" applyBorder="1" applyAlignment="1">
      <alignment horizontal="left" vertical="top" wrapText="1"/>
    </xf>
    <xf numFmtId="0" fontId="31" fillId="3"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71437</xdr:colOff>
      <xdr:row>102</xdr:row>
      <xdr:rowOff>11909</xdr:rowOff>
    </xdr:from>
    <xdr:to>
      <xdr:col>4</xdr:col>
      <xdr:colOff>2440782</xdr:colOff>
      <xdr:row>108</xdr:row>
      <xdr:rowOff>171167</xdr:rowOff>
    </xdr:to>
    <xdr:pic>
      <xdr:nvPicPr>
        <xdr:cNvPr id="5" name="Billede 4">
          <a:extLst>
            <a:ext uri="{FF2B5EF4-FFF2-40B4-BE49-F238E27FC236}">
              <a16:creationId xmlns:a16="http://schemas.microsoft.com/office/drawing/2014/main" id="{2B25DEF5-8A30-449F-910D-A117FB1BE39C}"/>
            </a:ext>
          </a:extLst>
        </xdr:cNvPr>
        <xdr:cNvPicPr>
          <a:picLocks noChangeAspect="1"/>
        </xdr:cNvPicPr>
      </xdr:nvPicPr>
      <xdr:blipFill>
        <a:blip xmlns:r="http://schemas.openxmlformats.org/officeDocument/2006/relationships" r:embed="rId1"/>
        <a:stretch>
          <a:fillRect/>
        </a:stretch>
      </xdr:blipFill>
      <xdr:spPr>
        <a:xfrm>
          <a:off x="12287250" y="25800847"/>
          <a:ext cx="2369345" cy="1445132"/>
        </a:xfrm>
        <a:prstGeom prst="rect">
          <a:avLst/>
        </a:prstGeom>
      </xdr:spPr>
    </xdr:pic>
    <xdr:clientData/>
  </xdr:twoCellAnchor>
  <xdr:twoCellAnchor>
    <xdr:from>
      <xdr:col>4</xdr:col>
      <xdr:colOff>1547812</xdr:colOff>
      <xdr:row>107</xdr:row>
      <xdr:rowOff>76199</xdr:rowOff>
    </xdr:from>
    <xdr:to>
      <xdr:col>4</xdr:col>
      <xdr:colOff>2107406</xdr:colOff>
      <xdr:row>107</xdr:row>
      <xdr:rowOff>200025</xdr:rowOff>
    </xdr:to>
    <xdr:cxnSp macro="">
      <xdr:nvCxnSpPr>
        <xdr:cNvPr id="7" name="Lige pilforbindelse 6">
          <a:extLst>
            <a:ext uri="{FF2B5EF4-FFF2-40B4-BE49-F238E27FC236}">
              <a16:creationId xmlns:a16="http://schemas.microsoft.com/office/drawing/2014/main" id="{5A13D0BB-387A-4D79-B61F-CB901A1BD81A}"/>
            </a:ext>
          </a:extLst>
        </xdr:cNvPr>
        <xdr:cNvCxnSpPr/>
      </xdr:nvCxnSpPr>
      <xdr:spPr>
        <a:xfrm flipH="1" flipV="1">
          <a:off x="3417093" y="27579637"/>
          <a:ext cx="559594" cy="1238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54662</xdr:colOff>
      <xdr:row>97</xdr:row>
      <xdr:rowOff>76204</xdr:rowOff>
    </xdr:from>
    <xdr:to>
      <xdr:col>4</xdr:col>
      <xdr:colOff>2919010</xdr:colOff>
      <xdr:row>100</xdr:row>
      <xdr:rowOff>159547</xdr:rowOff>
    </xdr:to>
    <xdr:pic>
      <xdr:nvPicPr>
        <xdr:cNvPr id="10" name="Billede 9">
          <a:extLst>
            <a:ext uri="{FF2B5EF4-FFF2-40B4-BE49-F238E27FC236}">
              <a16:creationId xmlns:a16="http://schemas.microsoft.com/office/drawing/2014/main" id="{90743F93-8A9A-4CB1-B999-82812BBE3F09}"/>
            </a:ext>
          </a:extLst>
        </xdr:cNvPr>
        <xdr:cNvPicPr>
          <a:picLocks noChangeAspect="1"/>
        </xdr:cNvPicPr>
      </xdr:nvPicPr>
      <xdr:blipFill rotWithShape="1">
        <a:blip xmlns:r="http://schemas.openxmlformats.org/officeDocument/2006/relationships" r:embed="rId2"/>
        <a:srcRect l="5163" b="15069"/>
        <a:stretch/>
      </xdr:blipFill>
      <xdr:spPr>
        <a:xfrm>
          <a:off x="12270475" y="24793579"/>
          <a:ext cx="2864348" cy="690561"/>
        </a:xfrm>
        <a:prstGeom prst="rect">
          <a:avLst/>
        </a:prstGeom>
      </xdr:spPr>
    </xdr:pic>
    <xdr:clientData/>
  </xdr:twoCellAnchor>
  <xdr:twoCellAnchor>
    <xdr:from>
      <xdr:col>4</xdr:col>
      <xdr:colOff>2250280</xdr:colOff>
      <xdr:row>97</xdr:row>
      <xdr:rowOff>190500</xdr:rowOff>
    </xdr:from>
    <xdr:to>
      <xdr:col>4</xdr:col>
      <xdr:colOff>2855116</xdr:colOff>
      <xdr:row>99</xdr:row>
      <xdr:rowOff>202406</xdr:rowOff>
    </xdr:to>
    <xdr:sp macro="" textlink="">
      <xdr:nvSpPr>
        <xdr:cNvPr id="4" name="Ellipse 3">
          <a:extLst>
            <a:ext uri="{FF2B5EF4-FFF2-40B4-BE49-F238E27FC236}">
              <a16:creationId xmlns:a16="http://schemas.microsoft.com/office/drawing/2014/main" id="{C4C4DD32-20EE-4757-B49B-5C8E55B27CE7}"/>
            </a:ext>
          </a:extLst>
        </xdr:cNvPr>
        <xdr:cNvSpPr/>
      </xdr:nvSpPr>
      <xdr:spPr>
        <a:xfrm flipH="1">
          <a:off x="14466093" y="24479250"/>
          <a:ext cx="604836"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2331243</xdr:colOff>
      <xdr:row>104</xdr:row>
      <xdr:rowOff>90486</xdr:rowOff>
    </xdr:from>
    <xdr:to>
      <xdr:col>4</xdr:col>
      <xdr:colOff>2926555</xdr:colOff>
      <xdr:row>106</xdr:row>
      <xdr:rowOff>69054</xdr:rowOff>
    </xdr:to>
    <xdr:cxnSp macro="">
      <xdr:nvCxnSpPr>
        <xdr:cNvPr id="14" name="Lige pilforbindelse 13">
          <a:extLst>
            <a:ext uri="{FF2B5EF4-FFF2-40B4-BE49-F238E27FC236}">
              <a16:creationId xmlns:a16="http://schemas.microsoft.com/office/drawing/2014/main" id="{A6A0159C-4770-41A1-9126-366A30CAB7F8}"/>
            </a:ext>
          </a:extLst>
        </xdr:cNvPr>
        <xdr:cNvCxnSpPr/>
      </xdr:nvCxnSpPr>
      <xdr:spPr>
        <a:xfrm flipH="1">
          <a:off x="4200524" y="31308674"/>
          <a:ext cx="595312" cy="407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tte Banke" refreshedDate="43263.585820486114" createdVersion="6" refreshedVersion="6" minRefreshableVersion="3" recordCount="169" xr:uid="{00000000-000A-0000-FFFF-FFFF00000000}">
  <cacheSource type="worksheet">
    <worksheetSource ref="A116:M227" sheet="Ark1"/>
  </cacheSource>
  <cacheFields count="17">
    <cacheField name="GL afsnit" numFmtId="0">
      <sharedItems containsBlank="1"/>
    </cacheField>
    <cacheField name="GL spørgsmål" numFmtId="0">
      <sharedItems containsBlank="1" containsMixedTypes="1" containsNumber="1" containsInteger="1" minValue="0" maxValue="18"/>
    </cacheField>
    <cacheField name="NYafsnit" numFmtId="0">
      <sharedItems count="13">
        <s v="A"/>
        <s v="C"/>
        <s v="B"/>
        <s v="D"/>
        <s v="E"/>
        <s v="F"/>
        <s v="G"/>
        <s v="H"/>
        <s v="I"/>
        <s v="J"/>
        <s v="K"/>
        <s v="L"/>
        <s v="M"/>
      </sharedItems>
    </cacheField>
    <cacheField name="afsnit" numFmtId="0">
      <sharedItems containsBlank="1" count="12">
        <m/>
        <s v="Planlægning af revisionsopgaven"/>
        <s v="Kundelegitimation, kunde- og opgaveaccept og revisors uafhængighedsvurdering"/>
        <s v="Erklæringsemnet"/>
        <s v="Dokumentation for udformning og udførelse af revisionsopgaven, generelt"/>
        <s v="Konklusion/afrapportering"/>
        <s v="Going concern"/>
        <s v="Koncernrevision "/>
        <s v="Sag fra efterfølgende intern kontrol"/>
        <s v="Omsætning/indregning af indtægter"/>
        <s v="Områder, der indeholder regnskabsmæssige skøn"/>
        <s v="Evt. flere"/>
      </sharedItems>
    </cacheField>
    <cacheField name="NYT nr" numFmtId="164">
      <sharedItems containsSemiMixedTypes="0" containsString="0" containsNumber="1" minValue="0" maxValue="1300"/>
    </cacheField>
    <cacheField name="Område" numFmtId="0">
      <sharedItems containsBlank="1" count="16">
        <m/>
        <s v="Formål"/>
        <s v="Legitimation af kunde"/>
        <s v="Accept og fortsættelse af revisionsopgaven"/>
        <s v="Uafhængighed"/>
        <s v="Going concern"/>
        <s v="erklæringen"/>
        <s v="Årsregnskabet "/>
        <s v="Kommunikation "/>
        <s v="Bestyrelsens pligter"/>
        <s v="Generelt"/>
        <s v="Partnerinvolvering"/>
        <s v="Sag fra efterfølgende intern kontrol"/>
        <s v="Test af kontroller"/>
        <s v="Skøn"/>
        <s v="xxxx"/>
      </sharedItems>
    </cacheField>
    <cacheField name="spørgsmål" numFmtId="0">
      <sharedItems longText="1"/>
    </cacheField>
    <cacheField name="Henvisning til lovgivning/revisions-standarder" numFmtId="0">
      <sharedItems containsBlank="1"/>
    </cacheField>
    <cacheField name="Reference til arbejdspapirerne" numFmtId="0">
      <sharedItems containsNonDate="0" containsString="0" containsBlank="1"/>
    </cacheField>
    <cacheField name="Ja" numFmtId="0">
      <sharedItems containsNonDate="0" containsString="0" containsBlank="1"/>
    </cacheField>
    <cacheField name="Nej" numFmtId="0">
      <sharedItems containsNonDate="0" containsString="0" containsBlank="1"/>
    </cacheField>
    <cacheField name="IR" numFmtId="0">
      <sharedItems containsNonDate="0" containsString="0" containsBlank="1"/>
    </cacheField>
    <cacheField name="Bemærkning" numFmtId="0">
      <sharedItems containsNonDate="0" containsString="0" containsBlank="1"/>
    </cacheField>
    <cacheField name="komm" numFmtId="0">
      <sharedItems containsBlank="1" containsMixedTypes="1" containsNumber="1" containsInteger="1" minValue="1" maxValue="2"/>
    </cacheField>
    <cacheField name="Observation, der er væsentlig" numFmtId="0">
      <sharedItems containsNonDate="0" containsString="0" containsBlank="1"/>
    </cacheField>
    <cacheField name="Observation vedrørende forhold, der kan forbedres" numFmtId="0">
      <sharedItems containsNonDate="0" containsString="0" containsBlank="1"/>
    </cacheField>
    <cacheField name="Revisors bemærkning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9">
  <r>
    <s v="A"/>
    <n v="1"/>
    <x v="0"/>
    <x v="0"/>
    <n v="0"/>
    <x v="0"/>
    <s v="Er regnskabet, hvori revisionspåtegningen er placeret, blevet gennemlæst inden udfyldelse af dette skema?"/>
    <m/>
    <m/>
    <m/>
    <m/>
    <m/>
    <m/>
    <m/>
    <m/>
    <m/>
    <m/>
  </r>
  <r>
    <m/>
    <m/>
    <x v="1"/>
    <x v="0"/>
    <n v="100"/>
    <x v="0"/>
    <s v="Planlægning af revisionsopgaven"/>
    <m/>
    <m/>
    <m/>
    <m/>
    <m/>
    <m/>
    <m/>
    <m/>
    <m/>
    <m/>
  </r>
  <r>
    <s v="E"/>
    <n v="0"/>
    <x v="1"/>
    <x v="1"/>
    <n v="101"/>
    <x v="0"/>
    <s v="Formål: At kontrollere, at planlægningen er foretaget efter den konkrete virksomheds forhold, ud fra en vurdering af væsentlighed og risiko, og at der er planlagt relevante handlinger til afdækning af identificerede væsentlige og risikofyldte områder. "/>
    <m/>
    <m/>
    <m/>
    <m/>
    <m/>
    <m/>
    <m/>
    <m/>
    <m/>
    <m/>
  </r>
  <r>
    <s v="E"/>
    <n v="1"/>
    <x v="1"/>
    <x v="1"/>
    <n v="102"/>
    <x v="0"/>
    <s v="Har revisor udarbejdet en revisionsplan, der er tilpasset den konkrete revisionsopgave, og indeholder planlægningen en dokumenteret revisionsstrategi? "/>
    <s v="ISA 200, afsnit 15_x000a_ISA 300, afsnit 7-9 +12"/>
    <m/>
    <m/>
    <m/>
    <m/>
    <m/>
    <m/>
    <m/>
    <m/>
    <m/>
  </r>
  <r>
    <s v="E"/>
    <s v="2.0"/>
    <x v="1"/>
    <x v="1"/>
    <n v="103"/>
    <x v="0"/>
    <s v="Har revisor ved udarbejdelse af revisionsplanlægningen dokumenteret følgende:"/>
    <m/>
    <m/>
    <m/>
    <m/>
    <m/>
    <m/>
    <m/>
    <m/>
    <m/>
    <m/>
  </r>
  <r>
    <s v="E"/>
    <s v="2.1"/>
    <x v="1"/>
    <x v="1"/>
    <n v="103.1"/>
    <x v="0"/>
    <s v="- sin forståelse af kunden og dennes omgivelser, herunder bl.a. branche, virksomhedens art og regnskabspraksis, mål, strategi, forretningsrisici, finansielle præstationer, IT-anvendelse og interne kontrol, risikovurderingsproces, ?_x000a_"/>
    <s v="ISA 315, afsnit 5 +11-24  + 31_x000a_"/>
    <m/>
    <m/>
    <m/>
    <m/>
    <m/>
    <m/>
    <m/>
    <m/>
    <m/>
  </r>
  <r>
    <s v="E"/>
    <s v="2.2"/>
    <x v="1"/>
    <x v="1"/>
    <n v="103.2"/>
    <x v="0"/>
    <s v="- sin vurdering af risici for væsentlig fejlinformation på regnskabs – og revisionsmålsniveau?_x000a_"/>
    <s v="ISA 315, afsnit 5 +25-26 + 31_x000a_"/>
    <m/>
    <m/>
    <m/>
    <m/>
    <m/>
    <m/>
    <m/>
    <m/>
    <m/>
  </r>
  <r>
    <s v="E"/>
    <s v="2.3"/>
    <x v="1"/>
    <x v="1"/>
    <n v="103.3"/>
    <x v="0"/>
    <s v="-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risici?_x000a_"/>
    <s v="ISA 315, afsnit 5 + 27-29 + 31_x000a_ISA 540, afsnit 8 -11"/>
    <m/>
    <m/>
    <m/>
    <m/>
    <m/>
    <m/>
    <m/>
    <m/>
    <m/>
  </r>
  <r>
    <s v="E"/>
    <s v="2.4"/>
    <x v="1"/>
    <x v="1"/>
    <n v="103.4"/>
    <x v="0"/>
    <s v="- at have fastlagt et væsentlighedsniveau i revisionsopgaven og dettes indvirkning på fejlinformation i regnskabet som helhed eller på bestemte grupper af transaktioner, balanceposter eller oplysninger?_x000a_"/>
    <s v="ISA 320, afsnit 10-11 + 14_x000a_"/>
    <m/>
    <m/>
    <m/>
    <m/>
    <m/>
    <m/>
    <m/>
    <m/>
    <m/>
  </r>
  <r>
    <s v="E"/>
    <s v="2.5"/>
    <x v="1"/>
    <x v="1"/>
    <n v="103.5"/>
    <x v="0"/>
    <s v="- sin vurdering af risici for væsentlig fejlinformation i regnskabet som følge af besvigelser? "/>
    <s v="ISA 240, afsnit 16 +44_x000a_"/>
    <m/>
    <m/>
    <m/>
    <m/>
    <m/>
    <s v="x"/>
    <m/>
    <m/>
    <m/>
  </r>
  <r>
    <s v="E"/>
    <n v="3"/>
    <x v="1"/>
    <x v="1"/>
    <n v="103.6"/>
    <x v="0"/>
    <s v="-  sine overvejelser om, hvorvidt der er begivenheder eller forhold, der kan rejse betydelig tvivl om virksomhedens evne til at fortsætte driften?"/>
    <s v="ISA 570, afsnit 10"/>
    <m/>
    <m/>
    <m/>
    <m/>
    <m/>
    <m/>
    <m/>
    <m/>
    <m/>
  </r>
  <r>
    <s v="E"/>
    <n v="8"/>
    <x v="1"/>
    <x v="1"/>
    <n v="103.7"/>
    <x v="0"/>
    <s v="- tilstrækkelige risikovurderingshandlinger til identifikation og vurdering af risici for væsentlig fejlinformation ved regnskabsmæssige skøn, herunder graden af skønsmæssig usikkerhed, samt dokumenteret tilstrækkeligt kendskab til virksomhedens proces ved fastlæggelse af skøn samt udfaldet af regnskabsmæssige skøn i tidligere regnskabsår?"/>
    <s v="ISA 540, afsnit 8 -11"/>
    <m/>
    <m/>
    <m/>
    <m/>
    <m/>
    <m/>
    <m/>
    <m/>
    <m/>
  </r>
  <r>
    <s v="E"/>
    <n v="4"/>
    <x v="1"/>
    <x v="1"/>
    <n v="104.1"/>
    <x v="0"/>
    <s v="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_x000a__x000a_"/>
    <s v="ISA 200, afsnit 15 og ISA 240, afsnit 26 "/>
    <m/>
    <m/>
    <m/>
    <m/>
    <m/>
    <m/>
    <m/>
    <m/>
    <m/>
  </r>
  <r>
    <s v="E"/>
    <n v="4"/>
    <x v="1"/>
    <x v="1"/>
    <n v="104.2"/>
    <x v="0"/>
    <s v="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_x000a_"/>
    <s v="ISA 200, afsnit 15 og ISA 240, afsnit 47"/>
    <m/>
    <m/>
    <m/>
    <m/>
    <m/>
    <m/>
    <m/>
    <m/>
    <m/>
  </r>
  <r>
    <s v="E"/>
    <n v="5"/>
    <x v="1"/>
    <x v="1"/>
    <n v="105.1"/>
    <x v="0"/>
    <s v="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
    <s v="ISA 315, afsnit 11 + 25-30_x000a_ÅRL § 49"/>
    <m/>
    <m/>
    <m/>
    <m/>
    <m/>
    <s v="x  ÅRL??"/>
    <m/>
    <m/>
    <m/>
  </r>
  <r>
    <s v="E"/>
    <n v="5"/>
    <x v="1"/>
    <x v="1"/>
    <n v="105.2"/>
    <x v="0"/>
    <s v="Har revisor dokumenteret i sin risikovurdering vedrørende regnskabsmæssige skøn, hvad der kan gå galt på revisionsmålsniveau, herunder taget stilling til, hvorvidt regnskabsmæssige skøn medfører høj skønsmæssig usikkerhed og betydelige risici, samt taget stilling til, hvorvidt virksomhedens ledelse har valgt den regnskabspraksis, der bedst afspejler et retvisende billede?"/>
    <s v="ISA 540, afsnit 8-18_x000a_ÅRL §§ 37, 38, 46, 47_x000a_ISA 315, afsnit 11 + 25-30_x000a_"/>
    <m/>
    <m/>
    <m/>
    <m/>
    <m/>
    <s v="x  ÅRL??"/>
    <m/>
    <m/>
    <m/>
  </r>
  <r>
    <s v="E"/>
    <n v="13"/>
    <x v="1"/>
    <x v="1"/>
    <n v="106"/>
    <x v="0"/>
    <s v="Indeholder planlægningen beskrivelser over tidsplanlægning, bemanding og eventuelt instruktion og tilsyn med opgaveteamet og gennemgang af deres arbejde?"/>
    <s v="ISA 300, afsnit 5 og 11"/>
    <m/>
    <m/>
    <m/>
    <m/>
    <m/>
    <m/>
    <m/>
    <m/>
    <m/>
  </r>
  <r>
    <s v="E"/>
    <n v="11"/>
    <x v="1"/>
    <x v="1"/>
    <n v="107"/>
    <x v="0"/>
    <s v="Er der taget dokumenteret stilling til de menneskelige ressourcer ved sagsløsningen, herunder at underskrivende revisor har ressourcerne til at påtage sig opgaven (der henvises endvidere til spørgsmål 4 i afsnit G)?"/>
    <s v="RL § 16, stk. 1_x000a_ISQC 1, af-snit 29_x000a_ISA 220, af-snit 14"/>
    <m/>
    <m/>
    <m/>
    <m/>
    <m/>
    <s v="x"/>
    <m/>
    <m/>
    <m/>
  </r>
  <r>
    <s v="E"/>
    <n v="14"/>
    <x v="1"/>
    <x v="1"/>
    <n v="108"/>
    <x v="0"/>
    <s v="Hvis der indgår flere personer i udførelsen af opgaven, er der da dokumenterede drøftelser og beslutningstagen om nøgleelementerne, risici mv. i opgaveteamet?"/>
    <s v="ISA 300, afsnit 12, ISA 315, afsnit 32"/>
    <m/>
    <m/>
    <m/>
    <m/>
    <m/>
    <m/>
    <m/>
    <m/>
    <m/>
  </r>
  <r>
    <s v="E"/>
    <s v="9_x000a__x000a_"/>
    <x v="1"/>
    <x v="1"/>
    <n v="109"/>
    <x v="0"/>
    <s v="Har revisor taget stilling til behovet for anvendelse af en eller flere eksperters arbejde, hvis det er relevant?"/>
    <s v="ISA 620 "/>
    <m/>
    <m/>
    <m/>
    <m/>
    <m/>
    <m/>
    <m/>
    <m/>
    <m/>
  </r>
  <r>
    <s v="E"/>
    <n v="16"/>
    <x v="1"/>
    <x v="1"/>
    <n v="110"/>
    <x v="0"/>
    <s v="Giver en gennemlæsning af planlægningen et umiddelbart indtryk af sammenhæng mellem indledende planlægning, fastlæggelse af væsentlighedsniveau, identifikation af væsentlige og risikofyldte områder og valgt strategi?"/>
    <s v="ISA 330, afsnit 5-6"/>
    <m/>
    <m/>
    <m/>
    <m/>
    <m/>
    <m/>
    <m/>
    <m/>
    <m/>
  </r>
  <r>
    <m/>
    <m/>
    <x v="2"/>
    <x v="0"/>
    <n v="200"/>
    <x v="0"/>
    <s v="Kundelegitimation, kunde- og opgaveaccept og revisors uafhængighedsvurdering"/>
    <m/>
    <m/>
    <m/>
    <m/>
    <m/>
    <m/>
    <m/>
    <m/>
    <m/>
    <m/>
  </r>
  <r>
    <s v="D1"/>
    <n v="0"/>
    <x v="2"/>
    <x v="2"/>
    <n v="201"/>
    <x v="1"/>
    <s v="Formål: At kontrollere, at dokumentation for legitimation af kunden, for kunde- og opgaveaccept og for revisors uafhængighedsvurdering overholder reglerne herfor, herunder hvorvidt dokumentationen er foretaget i overensstemmelse med revisionsvirksomhedens procedurer (såfremt disse er vurderet at være passende)."/>
    <m/>
    <m/>
    <m/>
    <m/>
    <m/>
    <m/>
    <m/>
    <m/>
    <m/>
    <m/>
  </r>
  <r>
    <s v="D1"/>
    <n v="1"/>
    <x v="2"/>
    <x v="2"/>
    <n v="202"/>
    <x v="2"/>
    <s v="Er kundekendskabsprocedurerne gennemført i overensstemmelse med revisionsvirksomhedens procedurer?"/>
    <s v="HVL § 8, stk. 1"/>
    <m/>
    <m/>
    <m/>
    <m/>
    <m/>
    <n v="1"/>
    <m/>
    <m/>
    <m/>
  </r>
  <r>
    <s v="D1"/>
    <n v="2"/>
    <x v="2"/>
    <x v="2"/>
    <n v="203"/>
    <x v="2"/>
    <s v="Har revisor indhentet tilstrækkelige identitetsoplysninger og gennemført rimelige foranstaltninger for at kontrollere den reelle ejers identitet samt fastlægge ejer- og kontrolstrukturen?"/>
    <s v="HVL § 11, stk. 1, nr. 3"/>
    <m/>
    <m/>
    <m/>
    <m/>
    <m/>
    <m/>
    <m/>
    <m/>
    <m/>
  </r>
  <r>
    <s v="D2"/>
    <n v="1"/>
    <x v="2"/>
    <x v="2"/>
    <n v="204"/>
    <x v="3"/>
    <s v="Ved gennemgang af revisionsopgaver, hvis regnskabsår begynder den 17. juni 2016 eller senere:_x000a__x000a_Er der oprettet et stamkort for kunden, der i det mindste indeholder følgende:_x000a_1) Navn, adresse og hjemsted._x000a_2) Navn på den eller de revisorer, der er valgt til at udføre revisionsopgaven og har det endelige ansvar for afgivelse af revisionspåtegningen._x000a_3) Vederlag i et givent regnskabsår for den udførte revisionsopgave og for andre ydelser til kunden?_x000a_"/>
    <s v="BTA § 6 "/>
    <m/>
    <m/>
    <m/>
    <m/>
    <m/>
    <m/>
    <m/>
    <m/>
    <m/>
  </r>
  <r>
    <s v="D2"/>
    <n v="2"/>
    <x v="2"/>
    <x v="2"/>
    <n v="205"/>
    <x v="3"/>
    <s v="Er kundeaccepten foretaget i overensstemmelse med revisionsvirksomhedens procedurer og politikker og foreligger der en dokumenteret aftale om opgavens indhold og vilkår i overensstemmelse med revisionsvirksomhedens procedurer og politikker?"/>
    <s v="ISQC 1, afsnit 26-28, ISA 210"/>
    <m/>
    <m/>
    <m/>
    <m/>
    <m/>
    <m/>
    <m/>
    <m/>
    <m/>
  </r>
  <r>
    <s v="D2"/>
    <n v="3"/>
    <x v="2"/>
    <x v="2"/>
    <n v="206"/>
    <x v="3"/>
    <s v="Har revisor vurderet, om revisionsopgaven kan påtages, under hensyntagen til kundens integritet, revisors kompetence, færdigheder og ressourcer?"/>
    <s v="ISA 220, afsnit 12"/>
    <m/>
    <m/>
    <m/>
    <m/>
    <m/>
    <n v="1"/>
    <m/>
    <m/>
    <m/>
  </r>
  <r>
    <s v="D2"/>
    <n v="4"/>
    <x v="2"/>
    <x v="2"/>
    <n v="207"/>
    <x v="3"/>
    <s v="Har revisor inden accept eller fortsættelse af en revisionsopgave, vurderet og dokumenteret,_x000a__x000a_1) at kravene om uafhængighed, jf. RL § 24, er opfyldt,_x000a__x000a_2) om der er trusler mod revisionsvirksomhedens og revisors uafhængighed, og i givet fald de sikkerhedsforanstaltninger, der er truffet for at imødegå disse trusler,_x000a__x000a_3) at revisionsvirksomheden har de nødvendige kompetente ansatte, den nødvendige tid og de nødvendige ressourcer til at udføre revisionsopgaven korrekt, og _x000a__x000a_4) at revisor er godkendt til at afgive revisionspåtegningen på regnskabet? "/>
    <s v="RL § 15 a, stk. 1"/>
    <m/>
    <m/>
    <m/>
    <m/>
    <m/>
    <m/>
    <m/>
    <m/>
    <m/>
  </r>
  <r>
    <s v="D2"/>
    <n v="5"/>
    <x v="2"/>
    <x v="2"/>
    <n v="208"/>
    <x v="3"/>
    <s v="Hvis det er en førstegangsrevision, har revisor da indhentet den fratrædende revisors udtalelse om grundene til dennes fratræden?"/>
    <s v="RL § 18, stk. 2"/>
    <m/>
    <m/>
    <m/>
    <m/>
    <m/>
    <m/>
    <m/>
    <m/>
    <m/>
  </r>
  <r>
    <s v="D3"/>
    <n v="1"/>
    <x v="2"/>
    <x v="2"/>
    <n v="209"/>
    <x v="4"/>
    <s v="Har revisor dokumenteret stillingtagen til uafhængighed af kunden, og er uafhængighedsreglerne på revisionsopgaven overholdt?"/>
    <s v="RL §§ 24- 26, UB,_x000a__x000a_ISA 220, afsnit 11 og 13"/>
    <m/>
    <m/>
    <m/>
    <m/>
    <m/>
    <m/>
    <m/>
    <m/>
    <m/>
  </r>
  <r>
    <s v="D3"/>
    <n v="2"/>
    <x v="2"/>
    <x v="2"/>
    <n v="210"/>
    <x v="4"/>
    <s v="Er uafhængighedsvurderingen foretaget i overensstemmelse med revisionsvirksomhedens procedurer og politikker?"/>
    <s v="ISQC 1, afsnit 21-25, ISA 220"/>
    <m/>
    <m/>
    <m/>
    <m/>
    <m/>
    <m/>
    <m/>
    <m/>
    <m/>
  </r>
  <r>
    <s v="D3"/>
    <n v="3"/>
    <x v="2"/>
    <x v="2"/>
    <n v="211"/>
    <x v="4"/>
    <s v="Såfremt der er væsentlige trusler mod revisors og revisionsvirksomhedens uafhængighed, har revisor da i sine arbejdspapirer dokumenteret alle væsentlige trusler mod revisors og revisionsvirksomhedens uafhængighed og de sikkerhedsforanstaltninger, der er truffet for at mindske disse trusler?"/>
    <s v="RL § 24, stk. 5"/>
    <m/>
    <m/>
    <m/>
    <m/>
    <m/>
    <m/>
    <m/>
    <m/>
    <m/>
  </r>
  <r>
    <s v="D3"/>
    <n v="4"/>
    <x v="2"/>
    <x v="2"/>
    <n v="212"/>
    <x v="4"/>
    <s v="Såfremt der er tale om ikke-PIE kunder, der i 2 på hinanden følgende regnskabsår overstiger to eller flere af følgende kriterier:_x000a_1) En medarbejderstab på 2.500 personer,_x000a_2) en balancesum på 5 mia. kr. og_x000a_3) en nettoomsætning 5 mia. kr.,_x000a_er det da sikret, at revisor ikke har været underskrivende revisor i mere end 7 år for kunden?"/>
    <s v="RL § 25"/>
    <m/>
    <m/>
    <m/>
    <m/>
    <m/>
    <m/>
    <m/>
    <m/>
    <m/>
  </r>
  <r>
    <m/>
    <m/>
    <x v="0"/>
    <x v="0"/>
    <n v="300"/>
    <x v="0"/>
    <s v="Erklæringsemnet"/>
    <m/>
    <m/>
    <m/>
    <m/>
    <m/>
    <m/>
    <m/>
    <m/>
    <m/>
    <m/>
  </r>
  <r>
    <s v="A"/>
    <n v="0"/>
    <x v="0"/>
    <x v="3"/>
    <n v="301"/>
    <x v="0"/>
    <s v="Formål: At kontrollanten gør sig bekendt med indholdet af erklæringsemnet i tilknytning til gennemgangen af revisors arbejdspapirer _x000a_(Besvarelsen af spørgsmål i dette afsnit bør eventuelt revurderes efter udfyldelse af arbejdsprogrammets øvrige spørgsmål)"/>
    <m/>
    <m/>
    <m/>
    <m/>
    <m/>
    <m/>
    <s v="x"/>
    <m/>
    <m/>
    <m/>
  </r>
  <r>
    <s v="B."/>
    <n v="1"/>
    <x v="0"/>
    <x v="3"/>
    <n v="301.10000000000002"/>
    <x v="0"/>
    <s v="Er revisionspåtegningen udformet i overensstemmelse med erklæringsbekendtgørelsen, og indeholder den de i erklæringsbekendtgørelsens krævede oplysninger?"/>
    <s v="ERKL § 5, stk. 1"/>
    <m/>
    <m/>
    <m/>
    <m/>
    <m/>
    <m/>
    <m/>
    <m/>
    <m/>
  </r>
  <r>
    <s v="B."/>
    <n v="2"/>
    <x v="0"/>
    <x v="3"/>
    <n v="302"/>
    <x v="0"/>
    <s v="Såfremt revisor har modificeret revisionspåtegningen efter § 6, stk. 1, har revisor da i afsnittet om grundlaget for konklusionen tydeligt begrundet ethvert forhold, der har ført til en modifikation af konklusionen og er konklusionen modificeret som foreskrevet i erklæringsbekendtgørelsen?"/>
    <s v="ERKL § 6, stk. 8 og § 6, stk. 3-7 "/>
    <m/>
    <m/>
    <m/>
    <m/>
    <m/>
    <m/>
    <m/>
    <m/>
    <m/>
  </r>
  <r>
    <s v="B."/>
    <n v="4"/>
    <x v="0"/>
    <x v="3"/>
    <n v="303"/>
    <x v="5"/>
    <s v="Hvis der er væsentlige usikkerheder vedrørende begivenheder eller forhold, som kan rejse betydelig tvivl om virksomhedens evne til at fortsætte driften, har revisor da oplyst herom i afsnittet med &quot;Væsentlig usikkerhed vedrørende fortsat drift&quot;?_x000a__x000a_Såfremt revisionspåtegningen indeholder omtale af væsentlige forhold vedrørende fortsat drift, indeholder omtalen da tydelige henvisninger til regnskabet eller til noter i regnskabet? (Dette spørgsmål besvares eventuelt efter udfyldelse af afsnit X vedrørende gennemgang af going concern)"/>
    <s v="ERKL § 5, stk. 5_x000a__x000a__x000a__x000a__x000a_ERKL § 8"/>
    <m/>
    <m/>
    <m/>
    <m/>
    <m/>
    <s v="x"/>
    <m/>
    <m/>
    <m/>
  </r>
  <r>
    <s v="B."/>
    <n v="6"/>
    <x v="0"/>
    <x v="3"/>
    <n v="304"/>
    <x v="6"/>
    <s v="Hvis erklæringsemnet indeholder en ledelsesberetning indeholder revisionspåtegningen da et særskilt afsnit med udtalelse om ledelsesberetningen?_x000a__x000a_Hvis relevant, indeholder udtalelsen i givet fald oplysninger om de af revisor fundne væsentlige fejlagtige angivelser i ledelsesberetningen, herunder arten af de fejlagtige angivelser?"/>
    <s v="ERKL § 5, stk. 7"/>
    <m/>
    <m/>
    <m/>
    <m/>
    <m/>
    <m/>
    <m/>
    <m/>
    <m/>
  </r>
  <r>
    <s v="B."/>
    <n v="5"/>
    <x v="0"/>
    <x v="3"/>
    <n v="304"/>
    <x v="0"/>
    <s v="Er fremhævelse af forhold i regnskabet afgivet i overensstemmelse med erklæringsbekendtgørelsen?_x000a__x000a_Foreligger der herunder det fornødne grundlag, der dokumenterer, at revisors fremhævelse af forhold i regnskabet ikke erstatter en modifikation til konklusionen?_x000a__x000a_Såfremt der i revisionspåtegningen er fremhævet forhold i regnskabet efter § 7, stk. 1, indeholder omtalen da tydelige henvisninger til regnskabet eller til noter i regnskabet?"/>
    <s v="ERKL § 7_x000a__x000a__x000a_RL § 23, stk. 1 og ERKL § 7, stk. 3 og § 8"/>
    <m/>
    <m/>
    <m/>
    <m/>
    <m/>
    <m/>
    <m/>
    <m/>
    <m/>
  </r>
  <r>
    <s v="B."/>
    <n v="3"/>
    <x v="0"/>
    <x v="3"/>
    <n v="305"/>
    <x v="0"/>
    <s v="Såfremt gennemlæsningen af regnskabet (erklæringsemnet) har afdækket væsentlige overtrædelser af den anvendte regnskabsmæssige begrebsramme, er disse fejl og mangler da afspejlet i revisionspåtegningen ved et forbehold? "/>
    <s v="ERKL § 6, stk. 2"/>
    <m/>
    <m/>
    <m/>
    <m/>
    <m/>
    <m/>
    <m/>
    <m/>
    <m/>
  </r>
  <r>
    <s v="A"/>
    <m/>
    <x v="0"/>
    <x v="3"/>
    <n v="306"/>
    <x v="0"/>
    <s v="Hvis der er  afdækket overtrædelser af den regnskabsmæssige begrebsramme, vedrører disse da: _x000a_(Anfør hvilke områder/regnskbsposter i stikordsform)"/>
    <m/>
    <m/>
    <m/>
    <m/>
    <m/>
    <m/>
    <m/>
    <m/>
    <m/>
    <m/>
  </r>
  <r>
    <s v="A"/>
    <m/>
    <x v="0"/>
    <x v="3"/>
    <n v="306.10000000000002"/>
    <x v="0"/>
    <s v="-væsentlige mangler i beskrivelse af anvendt regnskabspraksis? "/>
    <m/>
    <m/>
    <m/>
    <m/>
    <m/>
    <m/>
    <m/>
    <m/>
    <m/>
    <m/>
  </r>
  <r>
    <s v="A"/>
    <m/>
    <x v="0"/>
    <x v="3"/>
    <n v="306.2"/>
    <x v="0"/>
    <s v="-væsentlige klassifikations-, eller præsentationsfejl?"/>
    <m/>
    <m/>
    <m/>
    <m/>
    <m/>
    <m/>
    <m/>
    <m/>
    <m/>
    <m/>
  </r>
  <r>
    <s v="A"/>
    <m/>
    <x v="0"/>
    <x v="3"/>
    <n v="306.3"/>
    <x v="0"/>
    <s v="-væsentlige manglende noteoplysninger/manglende beskrivelse af væsentlig usikkerhed? "/>
    <m/>
    <m/>
    <m/>
    <m/>
    <m/>
    <m/>
    <m/>
    <m/>
    <m/>
    <m/>
  </r>
  <r>
    <s v="A"/>
    <m/>
    <x v="0"/>
    <x v="3"/>
    <n v="306.39999999999998"/>
    <x v="0"/>
    <s v="- andre overtrædelser af den regnskabsmæssige begrebsramme?"/>
    <m/>
    <m/>
    <m/>
    <m/>
    <m/>
    <m/>
    <m/>
    <m/>
    <m/>
    <m/>
  </r>
  <r>
    <s v="A"/>
    <n v="2"/>
    <x v="0"/>
    <x v="3"/>
    <n v="307"/>
    <x v="0"/>
    <s v="Hvis der ved gennemlæsningen af regnskabet er afdækket væsentlige fejl og mangler i regnskabet i forhold til den anvendte regnskabsmæssige begrebsramme (f.eks. årsregnskabsloven) eller anden relevant lovgivning, har revisor i givet fald taget stilling til, hvorvidt fejlen eller manglen skulle have indvirkning på den afgivne erklæring? _x000a_(Dette spørgsmål skal eventuelt xxxxx efter udfyldelse af de øvrige spørgsmål i arbejdsprogrammet)"/>
    <s v="ISA 330, afsnit 24_x000a_"/>
    <m/>
    <m/>
    <m/>
    <m/>
    <m/>
    <s v="x"/>
    <m/>
    <m/>
    <m/>
  </r>
  <r>
    <s v="A"/>
    <m/>
    <x v="0"/>
    <x v="3"/>
    <n v="307"/>
    <x v="0"/>
    <s v="Er der efter gennemgangen af revisors arbejdspapirer afdækket væsentlige fejl og mangler, der har talmæssig indvirkning på resultatopgørelse, balance eller noter i regnskabet? _x000a_(Henvis evt. til afsnit/spørgsmål, hvori dette er observeret)"/>
    <s v="ERKL § 6, stk. 2"/>
    <m/>
    <m/>
    <m/>
    <m/>
    <m/>
    <m/>
    <m/>
    <m/>
    <m/>
  </r>
  <r>
    <s v="A"/>
    <n v="2"/>
    <x v="0"/>
    <x v="3"/>
    <n v="308"/>
    <x v="7"/>
    <s v="Har revisor dokumenteret udførelse af revisionshandlinger for at vurdere, om den generelle præsentation af regnskabet, og de hertil knyttede oplysninger, er i overensstemmelse med den relevante regnskabsmæssige begrebsramme? "/>
    <s v="ISA 330, afsnit 24_x000a_"/>
    <m/>
    <m/>
    <m/>
    <m/>
    <m/>
    <s v="evt. slet - indgår indirekte I 307"/>
    <m/>
    <m/>
    <m/>
  </r>
  <r>
    <m/>
    <m/>
    <x v="3"/>
    <x v="0"/>
    <n v="400"/>
    <x v="0"/>
    <s v="Dokumentation for udformning og udførelse af revisionsopgaven, generelt"/>
    <m/>
    <m/>
    <m/>
    <m/>
    <m/>
    <m/>
    <m/>
    <m/>
    <m/>
    <m/>
  </r>
  <r>
    <m/>
    <m/>
    <x v="3"/>
    <x v="4"/>
    <n v="401"/>
    <x v="8"/>
    <s v="Formål: At kontrollere, at der er dokumentation for, at der generelt er udført handlinger med henblik på at indhente tilstrækkeligt og egnet revisionsbevis"/>
    <m/>
    <m/>
    <m/>
    <m/>
    <m/>
    <m/>
    <m/>
    <m/>
    <m/>
    <m/>
  </r>
  <r>
    <s v="F"/>
    <n v="1"/>
    <x v="3"/>
    <x v="4"/>
    <n v="402"/>
    <x v="0"/>
    <s v="Hvis der er tale om førstegangsrevision, har revisor da sikret sig, at der er opnået tilstrækkeligt og egnet revisionsbevis for, hvorvidt primobalancen ikke indeholder fejlinformation, der kan påvirke regnskabet for den aktuelle periode?"/>
    <s v="ISA 510, afsnit 6"/>
    <m/>
    <m/>
    <m/>
    <m/>
    <m/>
    <m/>
    <m/>
    <m/>
    <m/>
  </r>
  <r>
    <s v="F"/>
    <n v="2"/>
    <x v="3"/>
    <x v="4"/>
    <n v="403"/>
    <x v="0"/>
    <s v="Har revisor dokumenteret at have foretaget en tilstrækkelig vurdering af ledelsens bedømmelse af virksomhedens evne til at fortsætte driften i en periode der mindst dækker 12 måneder efter balancedagen? _x000a_Har revisor herunder særligt foretaget en vurdering af, eventuelle lånefaciliteter, og at disse ikke udløber inden for de kommende 12 måneder?_x000a_Revisor skal til enhver tid være opmærksom på, at der kan være begivenheder eller forhold, der vil opstå efter den periode, som den daglige ledelse har anvendt i vurderingen (dvs. efter 12 måneders-perioden)._x000a_(Hvis der er tydelige indikationer på problemer med going concern udfyldes tillige afsnit H)_x000a_"/>
    <s v="ISA 570 afsnit 12-15"/>
    <m/>
    <m/>
    <m/>
    <m/>
    <m/>
    <s v="x omformuleret en smule i begyndelsen af sætningen"/>
    <m/>
    <m/>
    <m/>
  </r>
  <r>
    <s v="F"/>
    <n v="16"/>
    <x v="3"/>
    <x v="4"/>
    <n v="404"/>
    <x v="0"/>
    <s v="Har revisor indhentet ledelsens regnskabserklæring?"/>
    <s v="ISA 580"/>
    <m/>
    <m/>
    <m/>
    <m/>
    <m/>
    <m/>
    <m/>
    <m/>
    <m/>
  </r>
  <r>
    <s v="F"/>
    <n v="13"/>
    <x v="3"/>
    <x v="4"/>
    <n v="405"/>
    <x v="0"/>
    <s v="Har revisor udført tilstrækkelige handlinger for alle betydelige begivenheder, der indtræffer i perioden mellem balancedatoen og revisors erklæring, og som måske kræver regulering eller oplysning i regnskabet er identificeret?"/>
    <s v="ISA 560, afsnit 6 - 8"/>
    <m/>
    <m/>
    <m/>
    <m/>
    <m/>
    <m/>
    <m/>
    <m/>
    <m/>
  </r>
  <r>
    <s v="F"/>
    <n v="12"/>
    <x v="3"/>
    <x v="4"/>
    <n v="406"/>
    <x v="0"/>
    <s v="Hvis revisor i planlægningen har vurderet indhentelse af engagementsoplysninger eller andre former for eksterne bekræftelser som stærkt revisionsbevis, har revisor da ved udførelsen indhentet disse i overensstemmelse med planlægningen? Ved manglende svar, revisor da udført alternative revisionshandlinger for at reducere revisionsrisikoen til et acceptabelt lavt niveau?_x000a_"/>
    <s v="ISA 505, afsnit 12"/>
    <m/>
    <m/>
    <m/>
    <m/>
    <m/>
    <s v="Omskrevet til at omhandle eng.foresp. specifikt - er det egentlig ikke ok?"/>
    <m/>
    <m/>
    <m/>
  </r>
  <r>
    <s v="E"/>
    <n v="12"/>
    <x v="3"/>
    <x v="4"/>
    <n v="407"/>
    <x v="0"/>
    <s v="Har revisor planlagt og udført substanshandlinger for alle væsentlige grupper af transaktioner, balanceposter og oplysninger? "/>
    <s v="ISA 330, afsnit 18–23"/>
    <m/>
    <m/>
    <m/>
    <m/>
    <m/>
    <m/>
    <m/>
    <m/>
    <m/>
  </r>
  <r>
    <s v="F"/>
    <n v="15"/>
    <x v="3"/>
    <x v="4"/>
    <n v="408"/>
    <x v="0"/>
    <s v="Har revisor udarbejdet arbejdspapirer, der dokumenterer grundlaget for den afgivne erklæring, herunder dokumenteret, at der er opnået tilstrækkeligt og egnet revisionsbevis for udførelsen af revisionen samt rettidigt udarbejdet revisionsdokumentation, som er tilstrækkelig til, at en erfaren revisor, som ikke har forudgående tilknytning til revisionen, har været i stand til at forstå følgende arten, den tidsmæssige placering og omfanget af revisionshandlinger udført for at overholde ISA’er samt gældende lovgivning og øvrig regulering, resultaterne af udførte revisionshandlinger og det opnåede revisionsbevis, samt betydelige forhold, som er opstået under revisionen, konklusionerne herpå samt betydelige faglige vurderinger, der er foretaget for at komme frem til disse konklusioner._x000a_"/>
    <s v="RL § 23, stk. 1_x000a__x000a_ISA 230, afsnit 2 og 7-11_x000a_"/>
    <m/>
    <m/>
    <m/>
    <m/>
    <m/>
    <s v="x skrevet sammen. måske for omfattende _x000a_ kan evt. deles i 3 spørgsmål"/>
    <m/>
    <m/>
    <m/>
  </r>
  <r>
    <s v="F"/>
    <n v="17"/>
    <x v="3"/>
    <x v="4"/>
    <n v="409"/>
    <x v="9"/>
    <s v="Har revisor påset, at den øverste ledelse hos kunden har underskrevet tidligere afgivne revisionsprotokollater, hvis der føres en sådan, samt påset, at selskabets ledelse hos kunden har udarbejdet forretningsorden, hvor der er en bestyrelse samt fortegnelse /protokollater?"/>
    <s v="SEL § 147 "/>
    <m/>
    <m/>
    <m/>
    <m/>
    <m/>
    <m/>
    <m/>
    <m/>
    <m/>
  </r>
  <r>
    <s v="F"/>
    <n v="18"/>
    <x v="3"/>
    <x v="4"/>
    <n v="410"/>
    <x v="10"/>
    <s v="Har revisor sikret sig, at revisionsdokumentationen er udarbejdet og foreligger (fysisk eller elektronisk) inden afgivelse af revisors erklæring? _x000a__x000a_Har revisor endvidere sikret, at det kun er den administrative proces med oprydning og samling af revisionsarkivet, der eventuelt mangler, højst 60 dage efter erklæringsdatoen?"/>
    <s v="ISA 230, afsnit 14"/>
    <m/>
    <m/>
    <m/>
    <m/>
    <m/>
    <m/>
    <m/>
    <m/>
    <m/>
  </r>
  <r>
    <s v="F"/>
    <n v="11"/>
    <x v="3"/>
    <x v="4"/>
    <n v="411"/>
    <x v="11"/>
    <s v="Har den underskrivende revisor sikret en egen involvering, der er tilstrækkelig, erklæringsopgavens art og omfang i taget betragtning, og er denne dokumenteret på passende niveauer i processen (planlægning, udførelse og konklusion)? _x000a_Har underskrivende revisor som minimum taget ansvar for:_x000a_1. ledelse, tilsyn og udførelse af revisionsopgaven_x000a_2. gennemgang af dokumentationen_x000a_3. passende konsultationer i forbindelse med revisionen_x000a_4. kvalitetssikringsgennemgang, hvor kvalitetssikringsgennemgang er krævet efter lovgivningen eller revisionsvirksomhedens politikker_x000a_5. at eventuelle outsourcede opgaver ikke er berørt af underskrivende revisors ansvar og pligter _x000a_"/>
    <s v="ISA 220, afsnit 15 og _x000a_BTA § 4_x000a_ISA 220, afsnit 16-18 og ISA 230, afsnit 9"/>
    <m/>
    <m/>
    <m/>
    <m/>
    <m/>
    <m/>
    <m/>
    <m/>
    <m/>
  </r>
  <r>
    <m/>
    <m/>
    <x v="4"/>
    <x v="0"/>
    <n v="500"/>
    <x v="0"/>
    <s v="Konklusion/afrapportering"/>
    <m/>
    <m/>
    <m/>
    <m/>
    <m/>
    <m/>
    <m/>
    <m/>
    <m/>
    <m/>
  </r>
  <r>
    <s v="C"/>
    <n v="0"/>
    <x v="4"/>
    <x v="5"/>
    <n v="501"/>
    <x v="0"/>
    <s v="Formål: At kontrollere, at der foreligger dokumenteret afsluttende konklusion på, at der er opnået tilstrækkeligt og egnet revisionsbevis for udførelsen af revisionen som grundlag for erklæringen, herunder at der er overensstemmelse mellem udført arbejde, konklusioner og den afgivne erklæring, samt at kontrollere, at der i relevant omfang er kommunikeret med den øverste ledelse"/>
    <m/>
    <m/>
    <m/>
    <m/>
    <m/>
    <m/>
    <s v="x"/>
    <m/>
    <m/>
    <m/>
  </r>
  <r>
    <s v="G"/>
    <n v="1"/>
    <x v="4"/>
    <x v="5"/>
    <n v="502"/>
    <x v="0"/>
    <s v="Giver den afsluttende konklusion et overblik over den udførte revision og indeholder dette alle væsentlige konklusioner, som på tilstrækkelig vis afdækker de identificerede risici?"/>
    <s v="ISA 230, afsnit 6_x000a_ISA 330, afsnit 28-30"/>
    <m/>
    <m/>
    <m/>
    <m/>
    <m/>
    <m/>
    <m/>
    <m/>
    <m/>
  </r>
  <r>
    <s v="G"/>
    <m/>
    <x v="4"/>
    <x v="5"/>
    <n v="503"/>
    <x v="0"/>
    <s v="Hvis revisor ikke har været i stand til at opnå tilstrækkeligt og egnet revisionsbevis, eller hvis regnskabet indeholder væsentlige fejl og mangler, har revisor da afgivet en passende modificeret konklusion eller evt. undladt af afgive en konklusion på regnskabet?"/>
    <s v="ISA 330, afsnit 27_x000a_ERKL § 6"/>
    <m/>
    <m/>
    <m/>
    <m/>
    <m/>
    <m/>
    <m/>
    <m/>
    <m/>
  </r>
  <r>
    <s v="G"/>
    <n v="2"/>
    <x v="4"/>
    <x v="5"/>
    <n v="504"/>
    <x v="6"/>
    <s v="Såfremt revisor har modificeret konklusionen eller foretaget fremhævelse af forhold i regnskabet (afgivet supplerende oplysninger) i erklæringen, har revisor da dokumenteret grundlaget herfor, og redegjort for sine overvejelser i konklusionen?"/>
    <s v="RL § 23, stk. 1"/>
    <m/>
    <m/>
    <m/>
    <m/>
    <m/>
    <m/>
    <m/>
    <m/>
    <m/>
  </r>
  <r>
    <s v="G"/>
    <m/>
    <x v="4"/>
    <x v="5"/>
    <n v="505"/>
    <x v="6"/>
    <s v="Er der ved gennemlæsning af revisors konklusioner, rapportering mv. indikationer på forhold, der burde have givet anledning til fremhævelse af forhold eller forbehold i den afgivne påtegning? (eksempelvis manglende revisionsbevis, overtrædelse af bogføringsloven, kildeskatteloven, momslovgivningen, selskabslovgivningen mv.)"/>
    <s v="Kontrollantens vurdering _x000a_ERKL §§ 6-7"/>
    <m/>
    <m/>
    <m/>
    <m/>
    <m/>
    <m/>
    <m/>
    <m/>
    <m/>
  </r>
  <r>
    <s v="G"/>
    <n v="3"/>
    <x v="4"/>
    <x v="5"/>
    <n v="506"/>
    <x v="0"/>
    <s v="Indeholder revisors konklusion en opsummering af hvorvidt eventuelle ikke korrigerede fejlinformationer er væsentlige enkeltvis eller samlet, herunder hvorvidt de konstaterede fejlinformationer kan være indikationer på besvigelser?"/>
    <s v="ISA 240, afsnit 36_x000a_ISA 330, afsnit 25-26_x000a_ISA 450, afsnit 11"/>
    <m/>
    <m/>
    <m/>
    <m/>
    <m/>
    <m/>
    <m/>
    <m/>
    <m/>
  </r>
  <r>
    <s v="E"/>
    <s v="15_x000a__x000a_"/>
    <x v="4"/>
    <x v="5"/>
    <n v="507"/>
    <x v="0"/>
    <s v="Er der dokumentation for overvejelser om anvendelse af faglig konsultation og konklusion herpå i overensstemmelse med revisionsvirksomhedens procedure herom?"/>
    <s v="ISQC 1, afsnit 34_x000a_ISA 220, afsnit 18"/>
    <m/>
    <m/>
    <m/>
    <m/>
    <m/>
    <m/>
    <m/>
    <m/>
    <m/>
  </r>
  <r>
    <s v="G"/>
    <n v="4"/>
    <x v="4"/>
    <x v="5"/>
    <n v="508"/>
    <x v="0"/>
    <s v="Har revisor sikret, at omfanget af de anvendte ressourcer ikke har været klart utilstrækkelige i forhold til erklæringsopgaven?"/>
    <s v="RL § 16, stk. 1_x000a_ISQC 1,  afsnit 29_x000a_ISA 220, afsnit 14"/>
    <m/>
    <m/>
    <m/>
    <m/>
    <m/>
    <s v="umuligt at besvare?"/>
    <m/>
    <m/>
    <m/>
  </r>
  <r>
    <s v="C"/>
    <n v="5"/>
    <x v="4"/>
    <x v="5"/>
    <n v="590"/>
    <x v="8"/>
    <s v="Beskriv hvorledes revisor har kommunikeret med den øverste ledelse (revisionsprotokollat, anden form for skriftlig rapportering)."/>
    <m/>
    <m/>
    <m/>
    <m/>
    <m/>
    <m/>
    <m/>
    <m/>
    <m/>
    <m/>
  </r>
  <r>
    <s v="C"/>
    <n v="1"/>
    <x v="4"/>
    <x v="5"/>
    <n v="591"/>
    <x v="8"/>
    <s v="Har revisor kommunikeret om revisors ansvar og en oversigt over revisionens planlagte omfang og den tidsmæssige placering til den øverste ledelse? "/>
    <s v="ISA 260, afsnit 14-15"/>
    <m/>
    <m/>
    <m/>
    <m/>
    <m/>
    <m/>
    <m/>
    <m/>
    <m/>
  </r>
  <r>
    <s v="C"/>
    <n v="3"/>
    <x v="4"/>
    <x v="5"/>
    <n v="593"/>
    <x v="8"/>
    <s v="Har revisor kommunikeret om betydelige resultater fra revisionen til den øverste ledelse? Se også spørgsmål XXXX skøn/indt nr. "/>
    <s v="ISA 260, afsnit 16"/>
    <m/>
    <m/>
    <m/>
    <m/>
    <m/>
    <s v="x"/>
    <m/>
    <m/>
    <m/>
  </r>
  <r>
    <s v="C"/>
    <n v="4"/>
    <x v="4"/>
    <x v="5"/>
    <n v="594"/>
    <x v="8"/>
    <s v="Har revisor kommunikeret til den øverste ledelse om betydelige mangler i intern kontrol, der er konstateret under revisionen?_x000a__x000a_(Dette vil ofte være relevant at kommunikere i mindre virksomheder, hvor det er vanskeligt at opnå en tilstrækkelig funktionsadskillelse på nøgleområder)."/>
    <s v="ISA 265, afsnit 9"/>
    <m/>
    <m/>
    <m/>
    <m/>
    <m/>
    <m/>
    <m/>
    <m/>
    <m/>
  </r>
  <r>
    <m/>
    <m/>
    <x v="5"/>
    <x v="0"/>
    <n v="600"/>
    <x v="0"/>
    <s v="Going Concern"/>
    <m/>
    <m/>
    <m/>
    <m/>
    <m/>
    <m/>
    <m/>
    <m/>
    <m/>
    <m/>
  </r>
  <r>
    <s v="H"/>
    <n v="0"/>
    <x v="5"/>
    <x v="6"/>
    <n v="601"/>
    <x v="0"/>
    <s v="Formål: Formålet er, i sager hvor der er betydelig tvivl om going concern, at kontrollere, at revisor har dokumenteret at have foretaget påkrævede yderligere handlinger._x000a__x000a_Spørgsmålene besvares i de tilfælde, hvor der er konstateret væsentlige begivenheder eller forhold, der kan rejse betydelig tvivl om going concern"/>
    <m/>
    <m/>
    <m/>
    <m/>
    <m/>
    <m/>
    <m/>
    <m/>
    <m/>
    <m/>
  </r>
  <r>
    <s v="F"/>
    <n v="4"/>
    <x v="5"/>
    <x v="6"/>
    <n v="602"/>
    <x v="0"/>
    <s v="Har revisor med fornøden professionel skepsis udformet og udført tilstrækkelige handlinger til at afdække de i planlægningen identificerede risici vedrørende going concern?"/>
    <s v="RL § 16, stk. 2, RL § 23,1,_x000a_ISA 220, afsnit 15_x000a_ISA 330, afsnit 28-30_x000a_"/>
    <m/>
    <m/>
    <m/>
    <m/>
    <m/>
    <s v="for bredt?"/>
    <m/>
    <m/>
    <m/>
  </r>
  <r>
    <s v="H"/>
    <n v="1"/>
    <x v="5"/>
    <x v="6"/>
    <n v="603"/>
    <x v="0"/>
    <s v="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herunder:"/>
    <s v="ISA 570, afsnit 11-16"/>
    <m/>
    <m/>
    <m/>
    <m/>
    <m/>
    <m/>
    <m/>
    <m/>
    <m/>
  </r>
  <r>
    <s v="H"/>
    <n v="1"/>
    <x v="5"/>
    <x v="6"/>
    <n v="603.1"/>
    <x v="0"/>
    <s v="- anmodet  den daglige ledelse den daglige ledelse om at foretage vurderingen, dersom denne endnu ikke har foretaget en vurdering af virksomhedens evne til at fortsætte driften?"/>
    <s v="ISA 570, afsnit 11-16"/>
    <m/>
    <m/>
    <m/>
    <m/>
    <m/>
    <m/>
    <m/>
    <m/>
    <m/>
  </r>
  <r>
    <s v="H"/>
    <n v="1"/>
    <x v="5"/>
    <x v="6"/>
    <n v="603.20000000000005"/>
    <x v="0"/>
    <s v="- udøvet stillingtagen til den daglige ledelses planer for fremtidige handlinger i relation dens vurdering af fortsat drift, om det er sandsynligt, at udfaldet af disse planer vil kunne forbedre situationen, og om planerne efter omstændighederne er gennemførlige?"/>
    <s v="ISA 570, afsnit 11-16"/>
    <m/>
    <m/>
    <m/>
    <m/>
    <m/>
    <m/>
    <m/>
    <m/>
    <m/>
  </r>
  <r>
    <s v="H"/>
    <n v="1"/>
    <x v="5"/>
    <x v="6"/>
    <n v="603.29999999999995"/>
    <x v="0"/>
    <s v="-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
    <s v="ISA 570, afsnit 11-16"/>
    <m/>
    <m/>
    <m/>
    <m/>
    <m/>
    <m/>
    <m/>
    <m/>
    <m/>
  </r>
  <r>
    <s v="H"/>
    <n v="1"/>
    <x v="5"/>
    <x v="6"/>
    <n v="603.4"/>
    <x v="0"/>
    <s v="-  om eventuelle yderligere fakta eller informationer er blevet tilgængelige siden det tidspunkt, hvor den daglige ledelse foretog sin vurdering?"/>
    <s v="ISA 570, afsnit 11-16"/>
    <m/>
    <m/>
    <m/>
    <m/>
    <m/>
    <m/>
    <m/>
    <m/>
    <m/>
  </r>
  <r>
    <s v="H"/>
    <n v="1"/>
    <x v="5"/>
    <x v="6"/>
    <n v="603.5"/>
    <x v="0"/>
    <s v="- anmodet om skriftlige udtalelser fra den daglige ledelse og, hvor det er passende, den øverste ledelse vedrørende dens planer for fremtidige handlinger og disses gennemførlighed?"/>
    <s v="ISA 570, afsnit 11-16"/>
    <m/>
    <m/>
    <m/>
    <m/>
    <m/>
    <m/>
    <m/>
    <m/>
    <m/>
  </r>
  <r>
    <s v="F"/>
    <n v="4"/>
    <x v="5"/>
    <x v="6"/>
    <n v="605"/>
    <x v="0"/>
    <s v="Foreligger der tilstrækkelig dokumentation for udførte handlinger vedrørende going concern? Er der efter kontrollantens vurdering indhentet tilstrækkeligt og egnet revisionsbevis?"/>
    <s v="RL § 16, stk. 2, RL § 23,1,_x000a_ISA 220, afsnit 15_x000a_ISA 230, afsnit 7-8_x000a_ISA 330, afsnit 28-30_x000a_ISA 500, afsnit 5 og 7"/>
    <m/>
    <m/>
    <m/>
    <m/>
    <m/>
    <s v="for bredt?"/>
    <m/>
    <m/>
    <m/>
  </r>
  <r>
    <s v="F"/>
    <m/>
    <x v="5"/>
    <x v="6"/>
    <n v="606"/>
    <x v="0"/>
    <s v="Har revisor vurderet, om virksomhedens oplysninger i regnskabet om væsentlig usikkerhed vedrørende going concern er i overensstemmelse med den regnskabsmæssige begrebsramme?_x000a_(Besvares evt. i sammenhæng med spørgsmål AX)"/>
    <s v="ISA 330, afsnit 24_x000a_ISA 570, afsnit 19-20"/>
    <m/>
    <m/>
    <m/>
    <m/>
    <m/>
    <m/>
    <m/>
    <m/>
    <m/>
  </r>
  <r>
    <s v="H"/>
    <n v="2"/>
    <x v="5"/>
    <x v="6"/>
    <n v="607"/>
    <x v="0"/>
    <s v="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
    <s v="ISA 570, afsnit 17_x000a_ERKL § 5, stk. 5 + § 6 og § 7"/>
    <m/>
    <m/>
    <m/>
    <m/>
    <m/>
    <m/>
    <m/>
    <m/>
    <m/>
  </r>
  <r>
    <m/>
    <m/>
    <x v="5"/>
    <x v="6"/>
    <n v="6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H"/>
    <m/>
    <x v="5"/>
    <x v="6"/>
    <n v="690"/>
    <x v="0"/>
    <s v="Hvis virksomheden efter afgivelse af revisionspåtegning er taget under konkurs- eller rekonstruktionsbehandling, udfyldes nedenstående:"/>
    <m/>
    <m/>
    <m/>
    <m/>
    <m/>
    <m/>
    <m/>
    <m/>
    <m/>
    <m/>
  </r>
  <r>
    <s v="H"/>
    <n v="4"/>
    <x v="5"/>
    <x v="6"/>
    <n v="691"/>
    <x v="0"/>
    <s v="Hvad var årsagen til konkursen elle rekonstruktionsbehandlingen i virksomheden? "/>
    <m/>
    <m/>
    <m/>
    <m/>
    <m/>
    <m/>
    <m/>
    <m/>
    <m/>
    <m/>
  </r>
  <r>
    <s v="H"/>
    <n v="5"/>
    <x v="5"/>
    <x v="6"/>
    <n v="692"/>
    <x v="0"/>
    <s v="Hvornår indtraf begivenheden, der førte til konkursen eller til rekonstruktionsbehandlingen og hvilken type begivenhed er der tale om?"/>
    <m/>
    <m/>
    <m/>
    <m/>
    <m/>
    <m/>
    <m/>
    <m/>
    <m/>
    <m/>
  </r>
  <r>
    <s v="H"/>
    <n v="6"/>
    <x v="5"/>
    <x v="6"/>
    <n v="693"/>
    <x v="0"/>
    <s v="Hvilke indikationer på forestående konkurs eller på rekonstruktion forelå der på erklæringstidspunktet?"/>
    <m/>
    <m/>
    <m/>
    <m/>
    <m/>
    <m/>
    <m/>
    <m/>
    <m/>
    <m/>
  </r>
  <r>
    <s v="H"/>
    <s v="7_x000a__x000a_"/>
    <x v="5"/>
    <x v="6"/>
    <n v="694"/>
    <x v="0"/>
    <s v="Afspejler påtegningen situationen, der har ført til konkurs eller rekonstruktionsbehandling?"/>
    <s v="Henvis til afsnit A"/>
    <m/>
    <m/>
    <m/>
    <m/>
    <m/>
    <m/>
    <m/>
    <m/>
    <m/>
  </r>
  <r>
    <m/>
    <m/>
    <x v="6"/>
    <x v="0"/>
    <n v="700"/>
    <x v="0"/>
    <s v="Koncernrevision"/>
    <m/>
    <m/>
    <m/>
    <m/>
    <m/>
    <m/>
    <m/>
    <m/>
    <m/>
    <m/>
  </r>
  <r>
    <s v="I"/>
    <n v="0"/>
    <x v="6"/>
    <x v="7"/>
    <n v="701"/>
    <x v="0"/>
    <s v="Formål: At kontrollere at revision af koncernregnskabet er foretaget i overensstemmelse med bestemmelserne i ISA 600_x000a__x000a_"/>
    <m/>
    <m/>
    <m/>
    <m/>
    <m/>
    <m/>
    <s v="x forkortet formålet. Skal evt. uddbyes lidt mere? (men står jo i retn.linj)"/>
    <m/>
    <m/>
    <m/>
  </r>
  <r>
    <s v="I"/>
    <m/>
    <x v="6"/>
    <x v="7"/>
    <n v="702"/>
    <x v="0"/>
    <s v="Hvis det vurderes at være hensigtsmæssigt for at kunne vurdere området, udvælges og gennemgås underliggende arbejdspapirer vedrørende en eller flere komponenter (spørgsmål 703 - 715 besvares med udgangspunkt heri)"/>
    <s v="Kontrollantens vurdering"/>
    <m/>
    <m/>
    <m/>
    <m/>
    <m/>
    <s v="Nyt - er det for meget?_x000a_Ikke ja/nej - men kan lige skrives til, hvis vi synes det skal med"/>
    <m/>
    <m/>
    <m/>
  </r>
  <r>
    <s v="I"/>
    <n v="1"/>
    <x v="6"/>
    <x v="7"/>
    <n v="703"/>
    <x v="0"/>
    <s v="Har revisor i arbejdspapirerne dokumenteret, at der er foretaget gennemgang og vurdering af det revisionsarbejde, som er udført af andre revisorer med henblik på koncernrevisionen?_x000a__x000a_Har revisor i arbejdspapirerne dokumenteret, at disse revisorer har givet samtykke til videregivelse af relevant dokumentation vedrørende revisionsarbejdet under udførelsen af koncernrevisionen?"/>
    <s v="RL § 23, stk. 2"/>
    <m/>
    <m/>
    <m/>
    <m/>
    <m/>
    <m/>
    <m/>
    <m/>
    <m/>
  </r>
  <r>
    <s v="I"/>
    <n v="2"/>
    <x v="6"/>
    <x v="7"/>
    <n v="704"/>
    <x v="0"/>
    <s v="Såfremt revisor har været forhindret i at gennemgå og vurdere det revisionsarbejde, som er udført af andre revisorer med henblik på koncernrevisionen, har revisor da truffet passende foranstaltninger og underrettet Erhvervsstyrelsen herom?"/>
    <s v="RL § 23, stk. 3"/>
    <m/>
    <m/>
    <m/>
    <m/>
    <m/>
    <m/>
    <m/>
    <m/>
    <m/>
  </r>
  <r>
    <s v="I"/>
    <n v="3"/>
    <x v="6"/>
    <x v="7"/>
    <n v="705"/>
    <x v="0"/>
    <s v="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_x000a__x000a_Såfremt revisor ikke har et eksemplar af dokumentationen, har revisor da indgået aftale om fyldestgørende og ubegrænset adgang hertil efter anmodning eller der i øvrigt er truffet andre passende foranstaltninger?_x000a__x000a_Hvis revisor er forhindret i at modtage dokumentationen, er disse hindringer dokumenteret i arbejdspapirerne?"/>
    <s v="RL § 23, stk. 4_x000a__x000a__x000a__x000a__x000a_RL § 23, stk. 5"/>
    <m/>
    <m/>
    <m/>
    <m/>
    <m/>
    <m/>
    <m/>
    <m/>
    <m/>
  </r>
  <r>
    <s v="I"/>
    <n v="4"/>
    <x v="6"/>
    <x v="7"/>
    <n v="706"/>
    <x v="0"/>
    <s v="Har revisor sikret sig og dokumenteret, at der er fastlagt en overordnet revisionsstrategi og koncernrevisionsplan?"/>
    <s v="ISA 600, afsnit 15 og 16"/>
    <m/>
    <m/>
    <m/>
    <m/>
    <m/>
    <m/>
    <m/>
    <m/>
    <m/>
  </r>
  <r>
    <s v="I"/>
    <n v="5"/>
    <x v="6"/>
    <x v="7"/>
    <n v="707"/>
    <x v="0"/>
    <s v="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_x000a__x000a_Har revisor herunder dokumenteret at have tilstrækkelig forståelse af følgende:_x000a__x000a_• om komponentrevisor overholder de etiske regler,_x000a_• komponentrevisors faglige kompetencer_x000a_• om koncernopgaveteam vil have mulighed for at involvere sig i komponentrevisors arbejde, og om komponentrevisor arbejder indenfor en reguleringsmæssig ramme, hvor der føres aktivt tilsyn med revisorer"/>
    <s v="ISA 600, afsnit 16, 17, 19 og 50"/>
    <m/>
    <m/>
    <m/>
    <m/>
    <m/>
    <m/>
    <m/>
    <m/>
    <m/>
  </r>
  <r>
    <s v="I"/>
    <n v="6"/>
    <x v="6"/>
    <x v="7"/>
    <n v="708"/>
    <x v="0"/>
    <s v="Har revisor sikret sig at der er fastsat væsentlighedsniveau for_x000a_• koncernregnskabet som helhed,_x000a_• på særlige grupper af transaktioner eller balanceposter,_x000a_• Komponentvæsentlighed for komponenterne, samt_x000a_• Fastsætte en grænse for hvornår fejlinformation ikke kan betragtes som klart ubetydelige for koncernregnskabet_x000a_"/>
    <s v="ISA 600, afsnit 21"/>
    <m/>
    <m/>
    <m/>
    <m/>
    <m/>
    <m/>
    <m/>
    <m/>
    <m/>
  </r>
  <r>
    <s v="I"/>
    <s v="7_x000a__x000a_"/>
    <x v="6"/>
    <x v="7"/>
    <n v="709"/>
    <x v="0"/>
    <s v="Har revisor opnået en forståelse for konsolideringsprocessen, herunder de instruktioner, der er udsendt at koncernledelsen til komponenterne?"/>
    <s v="ISA 600, afsnit 17"/>
    <m/>
    <m/>
    <m/>
    <m/>
    <m/>
    <m/>
    <m/>
    <m/>
    <m/>
  </r>
  <r>
    <s v="I"/>
    <n v="8"/>
    <x v="6"/>
    <x v="7"/>
    <n v="710"/>
    <x v="0"/>
    <s v="Er det dokumenteret, at revisor ved betydelige komponenter har involveret sig i komponentrevisors risikovurdering, for at identificere betydelige risici for væsentlig fejlinformation i koncernregnskabet? _x000a__x000a_Har involveringen som minimum omfattet:_x000a_1) Drøftelse med komponentrevisor eller komponentens daglige ledelse om de forretningsaktiviteter der er væsentlige for koncernen?_x000a_2) Drøftelse med komponentrevisor omkring komponentens udsathed for væsentlige fejl og mangler som følge af besvigelser? og _x000a_3) Gennemgang af komponentrevisors dokumentation for identificerede betydelige risici for væsentlige fejlinformation i koncernregnskabet?_x000a_"/>
    <s v="ISA 600, afsnit 30"/>
    <m/>
    <m/>
    <m/>
    <m/>
    <m/>
    <m/>
    <m/>
    <m/>
    <m/>
  </r>
  <r>
    <s v="I"/>
    <s v="9_x000a__x000a_"/>
    <x v="6"/>
    <x v="7"/>
    <n v="711"/>
    <x v="0"/>
    <s v="Er det dokumenteret, at revisor har taget stilling til koncernopgaveteamets involvering i komponentrevisorernes arbejde samt fastlagt arten af det arbejde der skal udføres vedrørende komponenternes finansielle information?_x000a__x000a_Har revisor herunder sikret sig, at der er foretaget rettidig kommunikation af krav om det arbejde, der skal udføres af komponentrevisor? "/>
    <s v="ISA 600, afsnit 24, 26, 27 og 40"/>
    <m/>
    <m/>
    <m/>
    <m/>
    <m/>
    <m/>
    <m/>
    <m/>
    <m/>
  </r>
  <r>
    <s v="I"/>
    <n v="10"/>
    <x v="6"/>
    <x v="7"/>
    <n v="712"/>
    <x v="0"/>
    <s v="Har revisor sikret sig, at komponentrevisorerne som minimum har rapporteret følgende til koncernopgaveteamet: _x000a_1) hvorvidt komponentrevisor har overholdt etiske krav?_x000a_2) hvorvidt komponentrevisor har overholdet koncernrevisionsteamets krav?_x000a_3) identifikation af den finansielle information fra komponenten?_x000a_4) oplysninger om eventuel manglende overholdelse af lovgivningen?_x000a_5) oversigt over ikke korrigerede revisionsdifferencer?_x000a_6) oplysninger om mulig manglende neutralitet hos ledelsen?_x000a_7) oplysninger om svagheder i den interne kontrol?_x000a_8) oplysninger om andre væsentlige forhold der er rapporteret til den lokale ledelse?_x000a_9) oplysninger om andre forhold som kan være relevant i forhold til koncernrevisionen? og_x000a_10) komponentrevisors overordnede resultater og konklusioner?_x000a_"/>
    <s v="ISA 600, afsnit 40"/>
    <m/>
    <m/>
    <m/>
    <m/>
    <m/>
    <m/>
    <m/>
    <m/>
    <m/>
  </r>
  <r>
    <s v="I"/>
    <n v="11"/>
    <x v="6"/>
    <x v="7"/>
    <n v="713"/>
    <x v="0"/>
    <s v="Har revisor indhentet tilstrækkelige revisionsbeviser fra komponentrevisorerne samt sikret, at kvaliteten af de indhentede revisionsbeviser er tilstrækkelig? _x000a__x000a_Hvis komponentrevisors arbejde er utilstrækkeligt, har revisor da tilstrækkeligt dokumenteret sine yderligere handlinger for at afdække det utilstrækkelige arbejde?"/>
    <s v="ISA 600, afsnit 42, 43 og 50"/>
    <m/>
    <m/>
    <m/>
    <m/>
    <m/>
    <m/>
    <m/>
    <m/>
    <m/>
  </r>
  <r>
    <s v="I"/>
    <n v="12"/>
    <x v="6"/>
    <x v="7"/>
    <n v="714"/>
    <x v="0"/>
    <s v="Har revisor dokumenteret koncernrevisionen og konsolideringsprocessen tilstrækkeligt, herunder: _x000a_a) Dokumenteret sin vurdering af hensigtsmæssigheden, fuldstændigheden og nøjagtigheden af de foretagne konsolideringsreguleringer og klassifikationer?_x000a_b) dokumenteret, at komponenter med anden regnskabspraksis er passende reguleret med henblik på udarbejdelse og aflæggelse af koncernregnskabet?_x000a_c) I tilfælde hvor nogle af komponenterne har anden balancedag end koncernregnskabet, har revisor da  påset og dokumenteret, at der er foretaget tilstrækkelig reguleringer?"/>
    <s v="ISA 600, afsnit 34-37 og 44"/>
    <m/>
    <m/>
    <m/>
    <m/>
    <m/>
    <m/>
    <m/>
    <m/>
    <m/>
  </r>
  <r>
    <s v="I"/>
    <n v="13"/>
    <x v="6"/>
    <x v="7"/>
    <n v="715"/>
    <x v="0"/>
    <s v="Har revisor udført handlinger der er udformet til at identificere begivenheder hos komponenterne, som indtræder mellem balancedagen og datoen for revisors erklæring på koncernregnskabet?"/>
    <s v="ISA 600, afsnit 38 og 39"/>
    <m/>
    <m/>
    <m/>
    <m/>
    <m/>
    <m/>
    <m/>
    <m/>
    <m/>
  </r>
  <r>
    <m/>
    <m/>
    <x v="7"/>
    <x v="0"/>
    <n v="800"/>
    <x v="0"/>
    <s v="Sager fra intern kontrol"/>
    <m/>
    <m/>
    <m/>
    <m/>
    <m/>
    <m/>
    <m/>
    <m/>
    <m/>
    <m/>
  </r>
  <r>
    <s v="J"/>
    <n v="0"/>
    <x v="7"/>
    <x v="8"/>
    <n v="801"/>
    <x v="12"/>
    <s v="Formål: At kontrollere, at revisionsvirksomhedens interne overvågning fungerer tilfredsstillende._x000a_Hvis relevant udfyldes nedenstående:"/>
    <m/>
    <m/>
    <m/>
    <m/>
    <m/>
    <m/>
    <m/>
    <m/>
    <m/>
    <m/>
  </r>
  <r>
    <s v="J"/>
    <n v="1"/>
    <x v="7"/>
    <x v="8"/>
    <n v="802"/>
    <x v="12"/>
    <s v="Er den efterfølgende interne kontrol af sagen udført af en tilstrækkelig kvalificeret person, som ikke har været involveret i udførelsen eller en eventuel kvalitetssikringsgennemgang af sagen?"/>
    <s v="ISQC 1, afsnit 48 c og A68"/>
    <m/>
    <m/>
    <m/>
    <m/>
    <m/>
    <m/>
    <m/>
    <m/>
    <m/>
  </r>
  <r>
    <s v="J"/>
    <n v="2"/>
    <x v="7"/>
    <x v="8"/>
    <n v="803"/>
    <x v="12"/>
    <s v="Er der i sagen ved intern kvalitetskontrol fundet væsentlige fejl og mangler eller forbedringsforslag?_x000a_Hvis ja:_x000a_a) Er det dokumenteret, at eventuelle fejl og mangler samt anbefalinger med passende afhjælpende tiltag er blevet kommunikeret til revisor og til medlemmerne af et eventuelt opgaveteam?_x000a_b) Såfremt der har været væsentlige overtrædelser af revisionsvirksomhedens politikker og procedurer, er der blevet gennemført og dokumenteret passende disciplinære tiltag overfor revisor?_x000a_c) Har der været gennemført en tilstrækkelig og dokumenteret efterfølgende intern kontrol af sagen, som har afdækket og kommunikeret alle væsentlige fejl og mangler samt afhjælpende tiltag?_x000a_d) Såfremt der er tale om en årlig tilbagevendende sag, har revisor da sikret, at sagen i det efterfølgende år er uden de fejl og mangler, som blev konstateret ved den interne kontrol?_x000a_"/>
    <s v="ISQC 1, afsnit 50-51"/>
    <m/>
    <m/>
    <m/>
    <m/>
    <m/>
    <m/>
    <m/>
    <m/>
    <m/>
  </r>
  <r>
    <s v="J"/>
    <n v="3"/>
    <x v="7"/>
    <x v="8"/>
    <n v="804"/>
    <x v="12"/>
    <s v="Er der i forbindelse med kvalitetskontrollen identificeret andre fejl og mangler eller forbedringsforslag i sagen, ud over de forhold der er konstateret ved den interne kontrol?_x000a__x000a_(Hvis ja, angiv hvilke)"/>
    <m/>
    <m/>
    <m/>
    <m/>
    <m/>
    <m/>
    <m/>
    <m/>
    <m/>
    <m/>
  </r>
  <r>
    <m/>
    <m/>
    <x v="8"/>
    <x v="0"/>
    <n v="900"/>
    <x v="0"/>
    <s v="Omsætning/indregning af indtægter"/>
    <m/>
    <m/>
    <m/>
    <m/>
    <m/>
    <m/>
    <m/>
    <m/>
    <m/>
    <m/>
  </r>
  <r>
    <s v="F"/>
    <n v="0"/>
    <x v="8"/>
    <x v="9"/>
    <n v="901"/>
    <x v="0"/>
    <s v="Formål: At kontrollere, at der er udformet og udført tilstrækkelige handlinger, der er tilstrækkelige og egnede til at afdække omsætning/indregning af indtægter, og at dette er dokumenteret "/>
    <m/>
    <m/>
    <m/>
    <m/>
    <m/>
    <m/>
    <m/>
    <m/>
    <m/>
    <m/>
  </r>
  <r>
    <s v="E"/>
    <n v="16"/>
    <x v="8"/>
    <x v="9"/>
    <n v="903"/>
    <x v="0"/>
    <s v="Er en naturlig sammenhæng mellem beskrivelsen i planlægningen og de arbejdshandlinger, der er planlagt til afdækning af området i forhold til sagens indhold?"/>
    <s v="ISA 330, afsnit 6 + 28-30"/>
    <m/>
    <m/>
    <m/>
    <m/>
    <m/>
    <s v="evt. genbruge ved områder"/>
    <m/>
    <m/>
    <m/>
  </r>
  <r>
    <s v="E"/>
    <s v="10.0"/>
    <x v="8"/>
    <x v="9"/>
    <n v="905"/>
    <x v="13"/>
    <s v="Såfremt revisor ved planlægningen har vurderet, at dele af revisionsbeviset kan baseres på test af kontrollers funktionalitet, har revisor da:_x000a__x000a_"/>
    <m/>
    <m/>
    <m/>
    <m/>
    <m/>
    <m/>
    <n v="2"/>
    <m/>
    <m/>
    <m/>
  </r>
  <r>
    <s v="E"/>
    <s v="10.1_x000a__x000a_"/>
    <x v="8"/>
    <x v="9"/>
    <n v="905.1"/>
    <x v="13"/>
    <s v="- udformet og udført passende test af kontroller for at kunne opnå tilstrækkeligt og egnet revisionsbevis, herunder forholdt sig til de testede kontrollers effektivitet? _x000a_"/>
    <s v="ISA 315, afsnit 10 + 12-19 + 20-21 + 29-30_x000a_ISA 330, afsnit 8-17"/>
    <m/>
    <m/>
    <m/>
    <m/>
    <m/>
    <n v="2"/>
    <m/>
    <m/>
    <m/>
  </r>
  <r>
    <s v="E"/>
    <s v="10.2_x000a__x000a_"/>
    <x v="8"/>
    <x v="9"/>
    <n v="9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n v="3"/>
    <x v="8"/>
    <x v="9"/>
    <n v="910"/>
    <x v="0"/>
    <s v="Har revisor udformet og udført passende substanshandlinger, herunder eventuelt eksterne bekræftelessprocedurer?"/>
    <s v="ISA 330, afsnit 18-19 + 21 +24"/>
    <m/>
    <m/>
    <m/>
    <m/>
    <m/>
    <m/>
    <m/>
    <m/>
    <m/>
  </r>
  <r>
    <s v="F"/>
    <m/>
    <x v="8"/>
    <x v="9"/>
    <n v="920"/>
    <x v="0"/>
    <s v="Har revisor vurderet, om den samlede præsentation i regnskabet er i overensstemmelse med den regnskabsmæssige begrebsramme? (Besvares evt. i sammenhæng med spørgsmål AX)_x000a_"/>
    <s v="ISA 330, afsnit 24"/>
    <m/>
    <m/>
    <m/>
    <m/>
    <m/>
    <s v="x"/>
    <m/>
    <m/>
    <m/>
  </r>
  <r>
    <s v="F"/>
    <m/>
    <x v="8"/>
    <x v="9"/>
    <n v="9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8"/>
    <x v="9"/>
    <n v="940"/>
    <x v="0"/>
    <s v="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m/>
    <m/>
    <x v="8"/>
    <x v="9"/>
    <n v="9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8"/>
    <x v="9"/>
    <n v="990"/>
    <x v="8"/>
    <s v="Er eventuelle risici, usikkerheder eller fejl vedr. indregning af indtægter kommunikeret til den øverste ledelse?"/>
    <s v="ISA 260, afsnit 16"/>
    <m/>
    <m/>
    <m/>
    <m/>
    <m/>
    <m/>
    <m/>
    <m/>
    <m/>
  </r>
  <r>
    <m/>
    <m/>
    <x v="9"/>
    <x v="0"/>
    <n v="1000"/>
    <x v="0"/>
    <s v="Områder, der indeholder regnskabsmæssige skøn - angiv område"/>
    <s v="FX  Udskudte skatteaktiver"/>
    <m/>
    <m/>
    <m/>
    <m/>
    <m/>
    <m/>
    <m/>
    <m/>
    <m/>
  </r>
  <r>
    <s v="F"/>
    <n v="0"/>
    <x v="9"/>
    <x v="10"/>
    <n v="1001"/>
    <x v="14"/>
    <s v="Formål: At kontrollere, at der er udformet og udført tilstrækkelige handlinger, der er tilstrækkelige og egnede til at afdække områder, der indeholder væsentlige regnskabsmæssige skøn, og at dette er dokumenteret "/>
    <m/>
    <m/>
    <m/>
    <m/>
    <m/>
    <m/>
    <m/>
    <m/>
    <m/>
    <m/>
  </r>
  <r>
    <s v="E"/>
    <n v="16"/>
    <x v="9"/>
    <x v="10"/>
    <n v="1003"/>
    <x v="14"/>
    <s v="Er en naturlig sammenhæng mellem beskrivelsen i planlægningen og de arbejdshandlinger, der er planlagt til afdækning af området i forhold til sagens indhold?"/>
    <s v="ISA 330, afsnit 6 + 28-30"/>
    <m/>
    <m/>
    <m/>
    <m/>
    <m/>
    <s v="evt. genbruge ved områder"/>
    <m/>
    <m/>
    <m/>
  </r>
  <r>
    <s v="F"/>
    <n v="6"/>
    <x v="9"/>
    <x v="10"/>
    <n v="1004"/>
    <x v="14"/>
    <s v="Hvis der forekommer  indikationer på nedskrivningsbehov, har revisor da forholdt sig til hvorvidt ledelsen har foretaget vurdering af indikationer for nedskrivningsbehov samt til om ledelsen har udført relevante nedskrivningstests?_x000a_"/>
    <s v="ISA 540, afsnit 10-11_x000a_ÅRL § 42"/>
    <m/>
    <m/>
    <m/>
    <m/>
    <m/>
    <s v="x  ÅRL med ?"/>
    <m/>
    <m/>
    <m/>
  </r>
  <r>
    <m/>
    <m/>
    <x v="9"/>
    <x v="10"/>
    <n v="1004.1"/>
    <x v="14"/>
    <s v="Hvis der forekommer indikationer på nedskrivningsbehov, og ledelsen ikke har udført relevante nedskrivningstests, har revisor da udformet og udført passende handlinger med henblik på at opnå tilstrækkeligt og egnet revisionsbevis vedrørende værdiansættelsen af aktivet? se endvidere spørgsmål XXX 30"/>
    <s v="ISA 540, afsnit 8-18"/>
    <m/>
    <m/>
    <m/>
    <m/>
    <m/>
    <m/>
    <m/>
    <m/>
    <m/>
  </r>
  <r>
    <s v="E"/>
    <s v="10.0"/>
    <x v="9"/>
    <x v="10"/>
    <n v="1005"/>
    <x v="13"/>
    <s v="Såfremt revisor ved  planlægningen har vurderet, at dele af revisionsbeviset kan baseres på test af kontrollers funktionalitet, har revisor da:_x000a__x000a_"/>
    <m/>
    <m/>
    <m/>
    <m/>
    <m/>
    <m/>
    <n v="2"/>
    <m/>
    <m/>
    <m/>
  </r>
  <r>
    <s v="E"/>
    <s v="10.1_x000a__x000a_"/>
    <x v="9"/>
    <x v="10"/>
    <n v="1005.1"/>
    <x v="13"/>
    <s v="- udformet og udført passende test af kontroller for at kunne opnå tilstrækkeligt og egnet revisionsbevis, herunder forholdt sig til de testede kontrollers effektivitet? _x000a_"/>
    <s v="ISA 315, afsnit 10 + 12-19 + 20-21 + 29-30_x000a_ISA 540, afsnit 8 + 13_x000a_ISA 330, afsnit 8-17"/>
    <m/>
    <m/>
    <m/>
    <m/>
    <m/>
    <n v="2"/>
    <m/>
    <m/>
    <m/>
  </r>
  <r>
    <s v="E"/>
    <s v="10.2_x000a__x000a_"/>
    <x v="9"/>
    <x v="10"/>
    <n v="10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s v="7_x000a__x000a_"/>
    <x v="9"/>
    <x v="10"/>
    <n v="1006"/>
    <x v="0"/>
    <s v="Har revisor, under hensyntagen til arten af det regnskabsmæssige skøn, dokumenteret at have testet/taget stilling til: _x000a__x000a_-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_x000a_- hvorvidt efterfølgende begivenheder giver revisionsbevis vedrørende det udøvede skøn?_x000a_- om nødvendigt udført et yderligere substanshandlinger, herunder foretaget uafhængigt skøn ved at opstille et punktestimat eller et interval til vurdering af ledelsens estimat?_x000a__x000a_Er det herunder dokumenteret, at revisor ved gennemgangen har udfordret ledelsens fastsatte skøn med fornøden professionel skepsis?_x000a_"/>
    <s v="_x000a__x000a_RL § 16, stk. 2_x000a_ISA 540, afsnit 12-21"/>
    <m/>
    <m/>
    <m/>
    <m/>
    <m/>
    <m/>
    <m/>
    <m/>
    <m/>
  </r>
  <r>
    <s v="F"/>
    <n v="6"/>
    <x v="9"/>
    <x v="10"/>
    <n v="1020"/>
    <x v="0"/>
    <s v="Har revisor vurderet, om den samlede præsentation i regnskabet er i overensstemmelse med den  regnskabsmæssige begrebsramme, herunder om eventuelle oplysninger i regnskabet om skønsmæssig usikkerhed er tilstrækkelige?_x000a_(Besvares evt. i sammenhæng med spørgsmål AX)"/>
    <s v="ISA 540, afsnit 12-13 og 17-20_x000a_ISA 330, afsnit 24"/>
    <m/>
    <m/>
    <m/>
    <m/>
    <m/>
    <s v="heri ligger også, om der er oplyst tilstræ. ved væs. usikkerhed om værdi"/>
    <m/>
    <m/>
    <m/>
  </r>
  <r>
    <s v="F"/>
    <m/>
    <x v="9"/>
    <x v="10"/>
    <n v="10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9"/>
    <x v="10"/>
    <n v="1040"/>
    <x v="0"/>
    <s v="Har revisor med fornøden professionel skepsis udformet og udført tilstrækkelige handlinger til at afdække af de i planlægningen identificerede risici vedrørende regnskabsmæssige skøn, og  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s v="F"/>
    <m/>
    <x v="9"/>
    <x v="10"/>
    <n v="10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9"/>
    <x v="10"/>
    <n v="1090"/>
    <x v="8"/>
    <s v="Er eventuelle risici, usikkerheder eller fejl vedr. væsentlige regnskabsmæssige skøn kommunikeret til den øverste ledelse?"/>
    <s v="ISA 260, afsnit 16"/>
    <m/>
    <m/>
    <m/>
    <m/>
    <m/>
    <m/>
    <m/>
    <m/>
    <m/>
  </r>
  <r>
    <m/>
    <m/>
    <x v="10"/>
    <x v="0"/>
    <n v="1100"/>
    <x v="0"/>
    <s v="Områder, der indeholder regnskabsmæssige skøn - angiv område"/>
    <s v="FX  Udskudte skatteaktiver"/>
    <m/>
    <m/>
    <m/>
    <m/>
    <m/>
    <m/>
    <m/>
    <m/>
    <m/>
  </r>
  <r>
    <s v="F"/>
    <n v="0"/>
    <x v="10"/>
    <x v="10"/>
    <n v="1101"/>
    <x v="14"/>
    <s v="Formål: At kontrollere, at der er udformet og udført tilstrækkelige handlinger, der er tilstrækkelige og egnede til at afdække områder, der indeholder væsentlige regnskabsmæssige skøn, og at dette er dokumenteret "/>
    <m/>
    <m/>
    <m/>
    <m/>
    <m/>
    <m/>
    <m/>
    <m/>
    <m/>
    <m/>
  </r>
  <r>
    <s v="E"/>
    <n v="16"/>
    <x v="10"/>
    <x v="10"/>
    <n v="1103"/>
    <x v="14"/>
    <s v="Er en naturlig sammenhæng mellem beskrivelsen i planlægningen og de arbejdshandlinger, der er planlagt til afdækning af området i forhold til sagens indhold?"/>
    <s v="ISA 330, afsnit 6 + 28-30"/>
    <m/>
    <m/>
    <m/>
    <m/>
    <m/>
    <s v="evt. genbruge ved områder"/>
    <m/>
    <m/>
    <m/>
  </r>
  <r>
    <s v="F"/>
    <n v="6"/>
    <x v="10"/>
    <x v="10"/>
    <n v="1104"/>
    <x v="14"/>
    <s v="Hvis der forekommer  indikationer på nedskrivningsbehov, har revisor da forholdt sig til hvorvidt ledelsen har foretaget vurdering af indikationer for nedskrivningsbehov samt til om ledelsen har udført relevante nedskrivningstests?_x000a_"/>
    <s v="ISA 540, afsnit 10-11_x000a_ÅRL § 42"/>
    <m/>
    <m/>
    <m/>
    <m/>
    <m/>
    <s v="x  ÅRL med ?"/>
    <m/>
    <m/>
    <m/>
  </r>
  <r>
    <m/>
    <m/>
    <x v="10"/>
    <x v="10"/>
    <n v="1104.0999999999999"/>
    <x v="14"/>
    <s v="Hvis der forekommer indikationer på nedskrivningsbehov, og ledelsen ikke har udført relevante nedskrivningstests, har revisor da udformet og udført passende handlinger med henblik på at opnå tilstrækkeligt og egnet revisionsbevis vedrørende værdiansættelsen af aktivet? se endvidere spørgsmål XXX 30"/>
    <s v="ISA 540, afsnit 8-18"/>
    <m/>
    <m/>
    <m/>
    <m/>
    <m/>
    <m/>
    <m/>
    <m/>
    <m/>
  </r>
  <r>
    <s v="E"/>
    <s v="10.0"/>
    <x v="10"/>
    <x v="10"/>
    <n v="1105"/>
    <x v="13"/>
    <s v="Såfremt revisor ved  planlægningen har vurderet, at dele af revisionsbeviset kan baseres på test af kontrollers funktionalitet, har revisor da:_x000a__x000a_"/>
    <m/>
    <m/>
    <m/>
    <m/>
    <m/>
    <m/>
    <n v="2"/>
    <m/>
    <m/>
    <m/>
  </r>
  <r>
    <s v="E"/>
    <s v="10.1_x000a__x000a_"/>
    <x v="10"/>
    <x v="10"/>
    <n v="1105.0999999999999"/>
    <x v="13"/>
    <s v="- udformet og udført passende test af kontroller for at kunne opnå tilstrækkeligt og egnet revisionsbevis, herunder forholdt sig til de testede kontrollers effektivitet? _x000a_"/>
    <s v="ISA 315, afsnit 10 + 12-19 + 20-21 + 29-30_x000a_ISA 540, afsnit 8 + 13_x000a_ISA 330, afsnit 8-17"/>
    <m/>
    <m/>
    <m/>
    <m/>
    <m/>
    <n v="2"/>
    <m/>
    <m/>
    <m/>
  </r>
  <r>
    <s v="E"/>
    <s v="10.2_x000a__x000a_"/>
    <x v="10"/>
    <x v="10"/>
    <n v="11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s v="7_x000a__x000a_"/>
    <x v="10"/>
    <x v="10"/>
    <n v="1106"/>
    <x v="0"/>
    <s v="Har revisor, under hensyntagen til arten af det regnskabsmæssige skøn, dokumenteret at have testet/taget stilling til: _x000a__x000a_-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_x000a_- hvorvidt efterfølgende begivenheder giver revisionsbevis vedrørende det udøvede skøn?_x000a_- om nødvendigt udført et yderligere substanshandlinger, herunder foretaget uafhængigt skøn ved at opstille et punktestimat eller et interval til vurdering af ledelsens estimat?_x000a__x000a_Er det herunder dokumenteret, at revisor ved gennemgangen har udfordret ledelsens fastsatte skøn med fornøden professionel skepsis?_x000a_"/>
    <s v="_x000a__x000a_RL § 16, stk. 2_x000a_ISA 540, afsnit 12-21"/>
    <m/>
    <m/>
    <m/>
    <m/>
    <m/>
    <m/>
    <m/>
    <m/>
    <m/>
  </r>
  <r>
    <s v="F"/>
    <n v="6"/>
    <x v="10"/>
    <x v="10"/>
    <n v="1120"/>
    <x v="0"/>
    <s v="Har revisor vurderet, om den samlede præsentation i regnskabet er i overensstemmelse med den  regnskabsmæssige begrebsramme, herunder om eventuelle oplysninger i regnskabet om skønsmæssig usikkerhed er tilstrækkelige?_x000a_(Besvares evt. i sammenhæng med spørgsmål AX)"/>
    <s v="ISA 540, afsnit 12-13 og 17-20_x000a_ISA 330, afsnit 24"/>
    <m/>
    <m/>
    <m/>
    <m/>
    <m/>
    <s v="heri ligger også, om der er oplyst tilstræ. ved væs. usikkerhed om værdi"/>
    <m/>
    <m/>
    <m/>
  </r>
  <r>
    <s v="F"/>
    <m/>
    <x v="10"/>
    <x v="10"/>
    <n v="11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10"/>
    <x v="10"/>
    <n v="1140"/>
    <x v="0"/>
    <s v="Har revisor med fornøden professionel skepsis udformet og udført tilstrækkelige handlinger til at afdække af de i planlægningen identificerede risici vedrørende regnskabsmæssige skøn, og  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s v="F"/>
    <m/>
    <x v="10"/>
    <x v="10"/>
    <n v="11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10"/>
    <x v="10"/>
    <n v="1190"/>
    <x v="8"/>
    <s v="Er eventuelle risici, usikkerheder eller fejl vedr. væsentlige regnskabsmæssige skøn kommunikeret til den øverste ledelse?"/>
    <s v="ISA 260, afsnit 16"/>
    <m/>
    <m/>
    <m/>
    <m/>
    <m/>
    <m/>
    <m/>
    <m/>
    <m/>
  </r>
  <r>
    <m/>
    <m/>
    <x v="11"/>
    <x v="0"/>
    <n v="1200"/>
    <x v="0"/>
    <s v="Områder, der indeholder regnskabsmæssige skøn - angiv område"/>
    <s v="FX  Udskudte skatteaktiver"/>
    <m/>
    <m/>
    <m/>
    <m/>
    <m/>
    <m/>
    <m/>
    <m/>
    <m/>
  </r>
  <r>
    <s v="F"/>
    <n v="0"/>
    <x v="11"/>
    <x v="10"/>
    <n v="1201"/>
    <x v="14"/>
    <s v="Formål: At kontrollere, at der er udformet og udført tilstrækkelige handlinger, der er tilstrækkelige og egnede til at afdække områder, der indeholder væsentlige regnskabsmæssige skøn, og at dette er dokumenteret "/>
    <m/>
    <m/>
    <m/>
    <m/>
    <m/>
    <m/>
    <m/>
    <m/>
    <m/>
    <m/>
  </r>
  <r>
    <s v="E"/>
    <n v="16"/>
    <x v="11"/>
    <x v="10"/>
    <n v="1203"/>
    <x v="14"/>
    <s v="Er en naturlig sammenhæng mellem beskrivelsen i planlægningen og de arbejdshandlinger, der er planlagt til afdækning af området i forhold til sagens indhold?"/>
    <s v="ISA 330, afsnit 6 + 28-30"/>
    <m/>
    <m/>
    <m/>
    <m/>
    <m/>
    <s v="evt. genbruge ved områder"/>
    <m/>
    <m/>
    <m/>
  </r>
  <r>
    <s v="F"/>
    <n v="6"/>
    <x v="11"/>
    <x v="10"/>
    <n v="1204"/>
    <x v="14"/>
    <s v="Hvis der forekommer  indikationer på nedskrivningsbehov, har revisor da forholdt sig til hvorvidt ledelsen har foretaget vurdering af indikationer for nedskrivningsbehov samt til om ledelsen har udført relevante nedskrivningstests?_x000a_"/>
    <s v="ISA 540, afsnit 10-11_x000a_ÅRL § 42"/>
    <m/>
    <m/>
    <m/>
    <m/>
    <m/>
    <s v="x  ÅRL med ?"/>
    <m/>
    <m/>
    <m/>
  </r>
  <r>
    <m/>
    <m/>
    <x v="11"/>
    <x v="10"/>
    <n v="1204.0999999999999"/>
    <x v="14"/>
    <s v="Hvis der forekommer indikationer på nedskrivningsbehov, og ledelsen ikke har udført relevante nedskrivningstests, har revisor da udformet og udført passende handlinger med henblik på at opnå tilstrækkeligt og egnet revisionsbevis vedrørende værdiansættelsen af aktivet? se endvidere spørgsmål XXX 30"/>
    <s v="ISA 540, afsnit 8-18"/>
    <m/>
    <m/>
    <m/>
    <m/>
    <m/>
    <m/>
    <m/>
    <m/>
    <m/>
  </r>
  <r>
    <s v="E"/>
    <s v="10.0"/>
    <x v="11"/>
    <x v="10"/>
    <n v="1205"/>
    <x v="13"/>
    <s v="Såfremt revisor ved  planlægningen har vurderet, at dele af revisionsbeviset kan baseres på test af kontrollers funktionalitet, har revisor da:_x000a__x000a_"/>
    <m/>
    <m/>
    <m/>
    <m/>
    <m/>
    <m/>
    <n v="2"/>
    <m/>
    <m/>
    <m/>
  </r>
  <r>
    <s v="E"/>
    <s v="10.1_x000a__x000a_"/>
    <x v="11"/>
    <x v="10"/>
    <n v="1205.0999999999999"/>
    <x v="13"/>
    <s v="- udformet og udført passende test af kontroller for at kunne opnå tilstrækkeligt og egnet revisionsbevis, herunder forholdt sig til de testede kontrollers effektivitet? _x000a_"/>
    <s v="ISA 315, afsnit 10 + 12-19 + 20-21 + 29-30_x000a_ISA 540, afsnit 8 + 13_x000a_ISA 330, afsnit 8-17"/>
    <m/>
    <m/>
    <m/>
    <m/>
    <m/>
    <n v="2"/>
    <m/>
    <m/>
    <m/>
  </r>
  <r>
    <s v="E"/>
    <s v="10.2_x000a__x000a_"/>
    <x v="11"/>
    <x v="10"/>
    <n v="12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s v="7_x000a__x000a_"/>
    <x v="11"/>
    <x v="10"/>
    <n v="1206"/>
    <x v="0"/>
    <s v="Har revisor, under hensyntagen til arten af det regnskabsmæssige skøn, dokumenteret at have testet/taget stilling til: _x000a__x000a_-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_x000a_- hvorvidt efterfølgende begivenheder giver revisionsbevis vedrørende det udøvede skøn?_x000a_- om nødvendigt udført et yderligere substanshandlinger, herunder foretaget uafhængigt skøn ved at opstille et punktestimat eller et interval til vurdering af ledelsens estimat?_x000a__x000a_Er det herunder dokumenteret, at revisor ved gennemgangen har udfordret ledelsens fastsatte skøn med fornøden professionel skepsis?_x000a_"/>
    <s v="_x000a__x000a_RL § 16, stk. 2_x000a_ISA 540, afsnit 12-21"/>
    <m/>
    <m/>
    <m/>
    <m/>
    <m/>
    <m/>
    <m/>
    <m/>
    <m/>
  </r>
  <r>
    <s v="F"/>
    <n v="6"/>
    <x v="11"/>
    <x v="10"/>
    <n v="1220"/>
    <x v="0"/>
    <s v="Har revisor vurderet, om den samlede præsentation i regnskabet er i overensstemmelse med den  regnskabsmæssige begrebsramme, herunder om eventuelle oplysninger i regnskabet om skønsmæssig usikkerhed er tilstrækkelige?_x000a_(Besvares evt. i sammenhæng med spørgsmål AX)"/>
    <s v="ISA 540, afsnit 12-13 og 17-20_x000a_ISA 330, afsnit 24"/>
    <m/>
    <m/>
    <m/>
    <m/>
    <m/>
    <s v="heri ligger også, om der er oplyst tilstræ. ved væs. usikkerhed om værdi"/>
    <m/>
    <m/>
    <m/>
  </r>
  <r>
    <s v="F"/>
    <m/>
    <x v="11"/>
    <x v="10"/>
    <n v="12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11"/>
    <x v="10"/>
    <n v="1240"/>
    <x v="0"/>
    <s v="Har revisor med fornøden professionel skepsis udformet og udført tilstrækkelige handlinger til at afdække af de i planlægningen identificerede risici vedrørende regnskabsmæssige skøn, og  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s v="F"/>
    <m/>
    <x v="11"/>
    <x v="10"/>
    <n v="12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11"/>
    <x v="10"/>
    <n v="1290"/>
    <x v="8"/>
    <s v="Er eventuelle risici, usikkerheder eller fejl vedr. væsentlige regnskabsmæssige skøn kommunikeret til den øverste ledelse?"/>
    <s v="ISA 260, afsnit 16"/>
    <m/>
    <m/>
    <m/>
    <m/>
    <m/>
    <m/>
    <m/>
    <m/>
    <m/>
  </r>
  <r>
    <m/>
    <m/>
    <x v="12"/>
    <x v="11"/>
    <n v="1300"/>
    <x v="15"/>
    <s v="Områder, der indeholder regnskabsmæssige skøn"/>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el2" cacheId="0" applyNumberFormats="0" applyBorderFormats="0" applyFontFormats="0" applyPatternFormats="0" applyAlignmentFormats="0" applyWidthHeightFormats="1" dataCaption="Værdier" updatedVersion="6" minRefreshableVersion="3" useAutoFormatting="1" itemPrintTitles="1" createdVersion="6" indent="0" compact="0" compactData="0" multipleFieldFilters="0">
  <location ref="A3:B17" firstHeaderRow="1" firstDataRow="1" firstDataCol="2"/>
  <pivotFields count="17">
    <pivotField compact="0" outline="0" subtotalTop="0" showAll="0"/>
    <pivotField compact="0" outline="0" subtotalTop="0" showAll="0"/>
    <pivotField axis="axisRow" compact="0" outline="0" subtotalTop="0" showAll="0" defaultSubtotal="0">
      <items count="13">
        <item x="0"/>
        <item x="2"/>
        <item x="1"/>
        <item x="3"/>
        <item x="4"/>
        <item x="5"/>
        <item x="6"/>
        <item x="7"/>
        <item x="8"/>
        <item x="9"/>
        <item x="10"/>
        <item x="11"/>
        <item x="12"/>
      </items>
    </pivotField>
    <pivotField axis="axisRow" compact="0" outline="0" subtotalTop="0" showAll="0">
      <items count="13">
        <item x="4"/>
        <item x="3"/>
        <item x="11"/>
        <item x="6"/>
        <item x="7"/>
        <item x="5"/>
        <item x="2"/>
        <item x="10"/>
        <item x="9"/>
        <item x="1"/>
        <item x="8"/>
        <item h="1" x="0"/>
        <item t="default"/>
      </items>
    </pivotField>
    <pivotField compact="0" numFmtId="164" outline="0" subtotalTop="0" showAll="0"/>
    <pivotField compact="0" outline="0" subtotalTop="0" showAll="0">
      <items count="17">
        <item x="3"/>
        <item x="9"/>
        <item x="6"/>
        <item x="1"/>
        <item x="10"/>
        <item x="5"/>
        <item x="8"/>
        <item x="2"/>
        <item x="11"/>
        <item x="12"/>
        <item x="14"/>
        <item x="13"/>
        <item x="4"/>
        <item x="15"/>
        <item x="7"/>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3"/>
  </rowFields>
  <rowItems count="14">
    <i>
      <x/>
      <x v="1"/>
    </i>
    <i>
      <x v="1"/>
      <x v="6"/>
    </i>
    <i>
      <x v="2"/>
      <x v="9"/>
    </i>
    <i>
      <x v="3"/>
      <x/>
    </i>
    <i>
      <x v="4"/>
      <x v="5"/>
    </i>
    <i>
      <x v="5"/>
      <x v="3"/>
    </i>
    <i>
      <x v="6"/>
      <x v="4"/>
    </i>
    <i>
      <x v="7"/>
      <x v="10"/>
    </i>
    <i>
      <x v="8"/>
      <x v="8"/>
    </i>
    <i>
      <x v="9"/>
      <x v="7"/>
    </i>
    <i>
      <x v="10"/>
      <x v="7"/>
    </i>
    <i>
      <x v="11"/>
      <x v="7"/>
    </i>
    <i>
      <x v="12"/>
      <x v="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17"/>
  <sheetViews>
    <sheetView workbookViewId="0">
      <selection activeCell="A3" sqref="A3:B16"/>
    </sheetView>
  </sheetViews>
  <sheetFormatPr defaultRowHeight="15" x14ac:dyDescent="0.25"/>
  <cols>
    <col min="1" max="1" width="14" customWidth="1"/>
    <col min="2" max="2" width="74.85546875" bestFit="1" customWidth="1"/>
  </cols>
  <sheetData>
    <row r="3" spans="1:2" x14ac:dyDescent="0.25">
      <c r="A3" s="5" t="s">
        <v>4</v>
      </c>
      <c r="B3" s="5" t="s">
        <v>5</v>
      </c>
    </row>
    <row r="4" spans="1:2" x14ac:dyDescent="0.25">
      <c r="A4" t="s">
        <v>10</v>
      </c>
      <c r="B4" t="s">
        <v>18</v>
      </c>
    </row>
    <row r="5" spans="1:2" x14ac:dyDescent="0.25">
      <c r="A5" t="s">
        <v>13</v>
      </c>
      <c r="B5" t="s">
        <v>14</v>
      </c>
    </row>
    <row r="6" spans="1:2" x14ac:dyDescent="0.25">
      <c r="A6" t="s">
        <v>0</v>
      </c>
      <c r="B6" t="s">
        <v>11</v>
      </c>
    </row>
    <row r="7" spans="1:2" x14ac:dyDescent="0.25">
      <c r="A7" t="s">
        <v>21</v>
      </c>
      <c r="B7" t="s">
        <v>22</v>
      </c>
    </row>
    <row r="8" spans="1:2" x14ac:dyDescent="0.25">
      <c r="A8" t="s">
        <v>12</v>
      </c>
      <c r="B8" t="s">
        <v>26</v>
      </c>
    </row>
    <row r="9" spans="1:2" x14ac:dyDescent="0.25">
      <c r="A9" t="s">
        <v>23</v>
      </c>
      <c r="B9" t="s">
        <v>20</v>
      </c>
    </row>
    <row r="10" spans="1:2" x14ac:dyDescent="0.25">
      <c r="A10" t="s">
        <v>27</v>
      </c>
      <c r="B10" t="s">
        <v>30</v>
      </c>
    </row>
    <row r="11" spans="1:2" x14ac:dyDescent="0.25">
      <c r="A11" t="s">
        <v>28</v>
      </c>
      <c r="B11" t="s">
        <v>32</v>
      </c>
    </row>
    <row r="12" spans="1:2" x14ac:dyDescent="0.25">
      <c r="A12" t="s">
        <v>29</v>
      </c>
      <c r="B12" t="s">
        <v>35</v>
      </c>
    </row>
    <row r="13" spans="1:2" x14ac:dyDescent="0.25">
      <c r="A13" t="s">
        <v>31</v>
      </c>
      <c r="B13" t="s">
        <v>36</v>
      </c>
    </row>
    <row r="14" spans="1:2" x14ac:dyDescent="0.25">
      <c r="A14" t="s">
        <v>37</v>
      </c>
      <c r="B14" t="s">
        <v>36</v>
      </c>
    </row>
    <row r="15" spans="1:2" x14ac:dyDescent="0.25">
      <c r="A15" t="s">
        <v>38</v>
      </c>
      <c r="B15" t="s">
        <v>36</v>
      </c>
    </row>
    <row r="16" spans="1:2" x14ac:dyDescent="0.25">
      <c r="A16" t="s">
        <v>39</v>
      </c>
      <c r="B16" t="s">
        <v>40</v>
      </c>
    </row>
    <row r="17" spans="1:1" x14ac:dyDescent="0.25">
      <c r="A17" t="s">
        <v>41</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71"/>
  <sheetViews>
    <sheetView showGridLines="0" tabSelected="1" topLeftCell="A197" zoomScale="80" zoomScaleNormal="80" zoomScaleSheetLayoutView="80" zoomScalePageLayoutView="30" workbookViewId="0">
      <selection activeCell="E202" sqref="E202"/>
    </sheetView>
  </sheetViews>
  <sheetFormatPr defaultColWidth="8.85546875" defaultRowHeight="15" x14ac:dyDescent="0.25"/>
  <cols>
    <col min="1" max="1" width="3" style="84" customWidth="1"/>
    <col min="2" max="2" width="5" style="97" customWidth="1"/>
    <col min="3" max="3" width="13.140625" style="1" customWidth="1"/>
    <col min="4" max="4" width="6.85546875" style="15" customWidth="1"/>
    <col min="5" max="5" width="69.5703125" style="1" customWidth="1"/>
    <col min="6" max="6" width="15.85546875" style="16" customWidth="1"/>
    <col min="7" max="7" width="8.85546875" style="1"/>
    <col min="8" max="10" width="4.28515625" style="1" customWidth="1"/>
    <col min="11" max="11" width="38.28515625" style="1" customWidth="1"/>
    <col min="12" max="12" width="13.28515625" style="18" customWidth="1"/>
    <col min="13" max="13" width="54.28515625" style="1" customWidth="1"/>
    <col min="14" max="16384" width="8.85546875" style="1"/>
  </cols>
  <sheetData>
    <row r="1" spans="1:20" s="8" customFormat="1" ht="18.75" x14ac:dyDescent="0.25">
      <c r="A1" s="135"/>
      <c r="B1" s="136" t="s">
        <v>192</v>
      </c>
      <c r="C1" s="137"/>
      <c r="D1" s="137"/>
      <c r="E1" s="137"/>
      <c r="F1" s="173"/>
      <c r="G1" s="138"/>
      <c r="H1" s="138"/>
      <c r="I1" s="138"/>
      <c r="J1" s="138"/>
      <c r="K1" s="138"/>
      <c r="L1" s="139"/>
      <c r="M1" s="140"/>
    </row>
    <row r="2" spans="1:20" s="8" customFormat="1" ht="15.75" x14ac:dyDescent="0.25">
      <c r="A2" s="141"/>
      <c r="B2" s="128"/>
      <c r="C2" s="95"/>
      <c r="D2" s="96"/>
      <c r="E2" s="95"/>
      <c r="F2" s="174"/>
      <c r="G2" s="26"/>
      <c r="H2" s="26"/>
      <c r="I2" s="26"/>
      <c r="J2" s="26"/>
      <c r="K2" s="26"/>
      <c r="L2" s="97"/>
      <c r="M2" s="142"/>
    </row>
    <row r="3" spans="1:20" s="8" customFormat="1" ht="24.75" customHeight="1" thickBot="1" x14ac:dyDescent="0.3">
      <c r="A3" s="141"/>
      <c r="B3" s="128"/>
      <c r="C3" s="95"/>
      <c r="D3" s="96"/>
      <c r="E3" s="98"/>
      <c r="F3" s="174"/>
      <c r="G3" s="26"/>
      <c r="H3" s="26"/>
      <c r="I3" s="26"/>
      <c r="J3" s="26"/>
      <c r="K3" s="26"/>
      <c r="L3" s="97"/>
      <c r="M3" s="142"/>
    </row>
    <row r="4" spans="1:20" s="8" customFormat="1" ht="19.5" thickBot="1" x14ac:dyDescent="0.3">
      <c r="A4" s="141"/>
      <c r="B4" s="129" t="s">
        <v>50</v>
      </c>
      <c r="C4" s="95"/>
      <c r="D4" s="99"/>
      <c r="E4" s="26"/>
      <c r="F4" s="198"/>
      <c r="G4" s="199"/>
      <c r="H4" s="199"/>
      <c r="I4" s="199"/>
      <c r="J4" s="199"/>
      <c r="K4" s="200"/>
      <c r="L4" s="97"/>
      <c r="M4" s="142"/>
    </row>
    <row r="5" spans="1:20" s="8" customFormat="1" ht="19.5" thickBot="1" x14ac:dyDescent="0.3">
      <c r="A5" s="141"/>
      <c r="B5" s="129" t="s">
        <v>220</v>
      </c>
      <c r="C5" s="95"/>
      <c r="D5" s="99"/>
      <c r="E5" s="26"/>
      <c r="F5" s="175"/>
      <c r="G5" s="81"/>
      <c r="H5" s="81"/>
      <c r="I5" s="81"/>
      <c r="J5" s="81"/>
      <c r="K5" s="82"/>
      <c r="L5" s="97"/>
      <c r="M5" s="142"/>
    </row>
    <row r="6" spans="1:20" s="8" customFormat="1" ht="19.5" thickBot="1" x14ac:dyDescent="0.3">
      <c r="A6" s="141"/>
      <c r="B6" s="129" t="s">
        <v>219</v>
      </c>
      <c r="C6" s="95"/>
      <c r="D6" s="99"/>
      <c r="E6" s="26"/>
      <c r="F6" s="198"/>
      <c r="G6" s="199"/>
      <c r="H6" s="199"/>
      <c r="I6" s="199"/>
      <c r="J6" s="199"/>
      <c r="K6" s="200"/>
      <c r="L6" s="97"/>
      <c r="M6" s="142"/>
    </row>
    <row r="7" spans="1:20" s="56" customFormat="1" ht="19.5" thickBot="1" x14ac:dyDescent="0.3">
      <c r="A7" s="141"/>
      <c r="B7" s="129" t="s">
        <v>209</v>
      </c>
      <c r="C7" s="95"/>
      <c r="D7" s="99"/>
      <c r="E7" s="26"/>
      <c r="F7" s="175"/>
      <c r="G7" s="169"/>
      <c r="H7" s="169"/>
      <c r="I7" s="169"/>
      <c r="J7" s="169"/>
      <c r="K7" s="170"/>
      <c r="L7" s="97"/>
      <c r="M7" s="142"/>
    </row>
    <row r="8" spans="1:20" s="8" customFormat="1" ht="19.5" thickBot="1" x14ac:dyDescent="0.3">
      <c r="A8" s="141"/>
      <c r="B8" s="129" t="s">
        <v>210</v>
      </c>
      <c r="C8" s="95"/>
      <c r="D8" s="99"/>
      <c r="E8" s="26"/>
      <c r="F8" s="198"/>
      <c r="G8" s="199"/>
      <c r="H8" s="199"/>
      <c r="I8" s="199"/>
      <c r="J8" s="199"/>
      <c r="K8" s="200"/>
      <c r="L8" s="97"/>
      <c r="M8" s="142"/>
    </row>
    <row r="9" spans="1:20" s="4" customFormat="1" ht="19.5" thickBot="1" x14ac:dyDescent="0.35">
      <c r="A9" s="141"/>
      <c r="B9" s="129"/>
      <c r="C9" s="41"/>
      <c r="D9" s="41"/>
      <c r="E9" s="41"/>
      <c r="F9" s="116"/>
      <c r="G9" s="84"/>
      <c r="H9" s="84"/>
      <c r="I9" s="84"/>
      <c r="J9" s="84"/>
      <c r="K9" s="84"/>
      <c r="L9" s="25"/>
      <c r="M9" s="143"/>
      <c r="Q9" s="9"/>
      <c r="R9" s="9"/>
      <c r="S9" s="9"/>
      <c r="T9" s="9"/>
    </row>
    <row r="10" spans="1:20" ht="19.5" thickBot="1" x14ac:dyDescent="0.3">
      <c r="A10" s="141"/>
      <c r="B10" s="129" t="s">
        <v>78</v>
      </c>
      <c r="C10" s="99"/>
      <c r="D10" s="99"/>
      <c r="E10" s="99"/>
      <c r="F10" s="198"/>
      <c r="G10" s="199"/>
      <c r="H10" s="199"/>
      <c r="I10" s="199"/>
      <c r="J10" s="199"/>
      <c r="K10" s="200"/>
      <c r="L10" s="97"/>
      <c r="M10" s="142"/>
      <c r="Q10" s="9"/>
      <c r="R10" s="9"/>
      <c r="S10" s="9"/>
      <c r="T10" s="9"/>
    </row>
    <row r="11" spans="1:20" ht="15.75" hidden="1" customHeight="1" x14ac:dyDescent="0.25">
      <c r="A11" s="141"/>
      <c r="B11" s="129"/>
      <c r="C11" s="99"/>
      <c r="D11" s="99"/>
      <c r="E11" s="99"/>
      <c r="F11" s="176"/>
      <c r="G11" s="100"/>
      <c r="H11" s="100"/>
      <c r="I11" s="100"/>
      <c r="J11" s="100"/>
      <c r="K11" s="100"/>
      <c r="L11" s="97"/>
      <c r="M11" s="142"/>
      <c r="Q11" s="9"/>
      <c r="R11" s="9"/>
      <c r="S11" s="9"/>
      <c r="T11" s="9"/>
    </row>
    <row r="12" spans="1:20" ht="15.75" hidden="1" customHeight="1" x14ac:dyDescent="0.25">
      <c r="A12" s="141"/>
      <c r="B12" s="129"/>
      <c r="C12" s="99"/>
      <c r="D12" s="99"/>
      <c r="E12" s="99"/>
      <c r="F12" s="176"/>
      <c r="G12" s="100"/>
      <c r="H12" s="100"/>
      <c r="I12" s="100"/>
      <c r="J12" s="100"/>
      <c r="K12" s="100"/>
      <c r="L12" s="97"/>
      <c r="M12" s="142"/>
      <c r="Q12" s="9"/>
      <c r="R12" s="9"/>
      <c r="S12" s="9"/>
      <c r="T12" s="9"/>
    </row>
    <row r="13" spans="1:20" ht="19.5" customHeight="1" thickBot="1" x14ac:dyDescent="0.3">
      <c r="A13" s="141"/>
      <c r="B13" s="129" t="s">
        <v>79</v>
      </c>
      <c r="C13" s="101"/>
      <c r="D13" s="101"/>
      <c r="E13" s="99"/>
      <c r="F13" s="198"/>
      <c r="G13" s="199"/>
      <c r="H13" s="199"/>
      <c r="I13" s="199"/>
      <c r="J13" s="199"/>
      <c r="K13" s="200"/>
      <c r="L13" s="97"/>
      <c r="M13" s="142"/>
      <c r="Q13" s="9"/>
      <c r="R13" s="9"/>
      <c r="S13" s="9"/>
      <c r="T13" s="9"/>
    </row>
    <row r="14" spans="1:20" s="4" customFormat="1" ht="7.5" customHeight="1" thickBot="1" x14ac:dyDescent="0.3">
      <c r="A14" s="141"/>
      <c r="B14" s="20"/>
      <c r="C14" s="11"/>
      <c r="D14" s="21"/>
      <c r="E14" s="102"/>
      <c r="F14" s="116"/>
      <c r="G14" s="84"/>
      <c r="H14" s="84"/>
      <c r="I14" s="84"/>
      <c r="J14" s="84"/>
      <c r="K14" s="84"/>
      <c r="L14" s="25"/>
      <c r="M14" s="143"/>
      <c r="Q14" s="9"/>
      <c r="R14" s="9"/>
      <c r="S14" s="9"/>
      <c r="T14" s="9"/>
    </row>
    <row r="15" spans="1:20" s="2" customFormat="1" ht="15.75" customHeight="1" thickBot="1" x14ac:dyDescent="0.3">
      <c r="A15" s="144"/>
      <c r="B15" s="20"/>
      <c r="C15" s="11"/>
      <c r="D15" s="21"/>
      <c r="E15" s="102"/>
      <c r="F15" s="183" t="s">
        <v>42</v>
      </c>
      <c r="G15" s="206" t="s">
        <v>80</v>
      </c>
      <c r="H15" s="207"/>
      <c r="I15" s="207"/>
      <c r="J15" s="208"/>
      <c r="K15" s="12" t="s">
        <v>51</v>
      </c>
      <c r="L15" s="103"/>
      <c r="M15" s="145"/>
      <c r="Q15" s="9"/>
      <c r="R15" s="9"/>
      <c r="S15" s="9"/>
      <c r="T15" s="9"/>
    </row>
    <row r="16" spans="1:20" ht="21" customHeight="1" thickBot="1" x14ac:dyDescent="0.3">
      <c r="A16" s="141"/>
      <c r="B16" s="20"/>
      <c r="C16" s="11"/>
      <c r="D16" s="21"/>
      <c r="E16" s="102"/>
      <c r="F16" s="74"/>
      <c r="G16" s="209"/>
      <c r="H16" s="210"/>
      <c r="I16" s="210"/>
      <c r="J16" s="211"/>
      <c r="K16" s="75"/>
      <c r="L16" s="97"/>
      <c r="M16" s="142"/>
      <c r="Q16" s="9"/>
      <c r="R16" s="9"/>
      <c r="S16" s="9"/>
      <c r="T16" s="9"/>
    </row>
    <row r="17" spans="1:52" s="4" customFormat="1" ht="6" customHeight="1" thickBot="1" x14ac:dyDescent="0.3">
      <c r="A17" s="141"/>
      <c r="B17" s="20"/>
      <c r="C17" s="11"/>
      <c r="D17" s="21"/>
      <c r="E17" s="102"/>
      <c r="F17" s="27"/>
      <c r="G17" s="28"/>
      <c r="H17" s="28"/>
      <c r="I17" s="28"/>
      <c r="J17" s="28"/>
      <c r="K17" s="29"/>
      <c r="L17" s="25"/>
      <c r="M17" s="143"/>
      <c r="Q17" s="9"/>
      <c r="R17" s="9"/>
      <c r="S17" s="9"/>
      <c r="T17" s="9"/>
    </row>
    <row r="18" spans="1:52" ht="33.75" customHeight="1" thickBot="1" x14ac:dyDescent="0.3">
      <c r="A18" s="141"/>
      <c r="B18" s="231" t="s">
        <v>81</v>
      </c>
      <c r="C18" s="232"/>
      <c r="D18" s="245"/>
      <c r="E18" s="198"/>
      <c r="F18" s="199"/>
      <c r="G18" s="199"/>
      <c r="H18" s="199"/>
      <c r="I18" s="199"/>
      <c r="J18" s="199"/>
      <c r="K18" s="200"/>
      <c r="L18" s="97"/>
      <c r="M18" s="142"/>
      <c r="Q18" s="9"/>
      <c r="R18" s="9"/>
      <c r="S18" s="9"/>
      <c r="T18" s="9"/>
    </row>
    <row r="19" spans="1:52" ht="82.5" customHeight="1" thickBot="1" x14ac:dyDescent="0.3">
      <c r="A19" s="141"/>
      <c r="B19" s="231" t="s">
        <v>159</v>
      </c>
      <c r="C19" s="232"/>
      <c r="D19" s="245"/>
      <c r="E19" s="198" t="s">
        <v>158</v>
      </c>
      <c r="F19" s="199"/>
      <c r="G19" s="199"/>
      <c r="H19" s="199"/>
      <c r="I19" s="199"/>
      <c r="J19" s="199"/>
      <c r="K19" s="200"/>
      <c r="L19" s="97"/>
      <c r="M19" s="142"/>
      <c r="Q19" s="9"/>
      <c r="R19" s="9"/>
      <c r="S19" s="9"/>
      <c r="T19" s="9"/>
    </row>
    <row r="20" spans="1:52" ht="115.5" customHeight="1" thickBot="1" x14ac:dyDescent="0.3">
      <c r="A20" s="141"/>
      <c r="B20" s="231" t="s">
        <v>189</v>
      </c>
      <c r="C20" s="232"/>
      <c r="D20" s="245"/>
      <c r="E20" s="198"/>
      <c r="F20" s="199"/>
      <c r="G20" s="199"/>
      <c r="H20" s="199"/>
      <c r="I20" s="199"/>
      <c r="J20" s="199"/>
      <c r="K20" s="200"/>
      <c r="L20" s="97"/>
      <c r="M20" s="142"/>
      <c r="Q20" s="6"/>
      <c r="R20" s="6"/>
      <c r="S20" s="6"/>
      <c r="T20" s="6"/>
      <c r="AU20" s="7"/>
      <c r="AV20" s="7"/>
      <c r="AW20" s="7"/>
      <c r="AX20" s="7"/>
      <c r="AY20" s="7"/>
      <c r="AZ20" s="7"/>
    </row>
    <row r="21" spans="1:52" ht="33" customHeight="1" thickBot="1" x14ac:dyDescent="0.3">
      <c r="A21" s="141"/>
      <c r="B21" s="231" t="s">
        <v>83</v>
      </c>
      <c r="C21" s="232"/>
      <c r="D21" s="245"/>
      <c r="E21" s="204"/>
      <c r="F21" s="205"/>
      <c r="G21" s="199"/>
      <c r="H21" s="199"/>
      <c r="I21" s="199"/>
      <c r="J21" s="199"/>
      <c r="K21" s="200"/>
      <c r="L21" s="97"/>
      <c r="M21" s="142"/>
    </row>
    <row r="22" spans="1:52" ht="15" customHeight="1" x14ac:dyDescent="0.25">
      <c r="A22" s="141"/>
      <c r="B22" s="249"/>
      <c r="C22" s="250"/>
      <c r="D22" s="250"/>
      <c r="E22" s="250"/>
      <c r="F22" s="251"/>
      <c r="G22" s="57" t="s">
        <v>6</v>
      </c>
      <c r="H22" s="57" t="s">
        <v>7</v>
      </c>
      <c r="I22" s="57" t="s">
        <v>8</v>
      </c>
      <c r="J22" s="220" t="s">
        <v>9</v>
      </c>
      <c r="K22" s="221"/>
      <c r="L22" s="97"/>
      <c r="M22" s="142"/>
    </row>
    <row r="23" spans="1:52" ht="39.75" customHeight="1" x14ac:dyDescent="0.25">
      <c r="A23" s="141"/>
      <c r="B23" s="231" t="s">
        <v>145</v>
      </c>
      <c r="C23" s="232"/>
      <c r="D23" s="232"/>
      <c r="E23" s="232"/>
      <c r="F23" s="233"/>
      <c r="G23" s="71"/>
      <c r="H23" s="71"/>
      <c r="I23" s="71"/>
      <c r="J23" s="202"/>
      <c r="K23" s="203"/>
      <c r="L23" s="97"/>
      <c r="M23" s="142"/>
    </row>
    <row r="24" spans="1:52" ht="210.75" customHeight="1" x14ac:dyDescent="0.25">
      <c r="A24" s="141"/>
      <c r="B24" s="217" t="s">
        <v>236</v>
      </c>
      <c r="C24" s="218"/>
      <c r="D24" s="218"/>
      <c r="E24" s="219"/>
      <c r="F24" s="167"/>
      <c r="G24" s="58"/>
      <c r="H24" s="58"/>
      <c r="I24" s="58"/>
      <c r="J24" s="215"/>
      <c r="K24" s="216"/>
      <c r="L24" s="97"/>
      <c r="M24" s="142"/>
    </row>
    <row r="25" spans="1:52" s="13" customFormat="1" ht="7.5" customHeight="1" x14ac:dyDescent="0.25">
      <c r="A25" s="141"/>
      <c r="B25" s="252" t="s">
        <v>194</v>
      </c>
      <c r="C25" s="253"/>
      <c r="D25" s="253"/>
      <c r="E25" s="253"/>
      <c r="F25" s="254"/>
      <c r="G25" s="34"/>
      <c r="H25" s="35"/>
      <c r="I25" s="35"/>
      <c r="J25" s="35"/>
      <c r="K25" s="36"/>
      <c r="L25" s="97"/>
      <c r="M25" s="142"/>
    </row>
    <row r="26" spans="1:52" s="8" customFormat="1" ht="21" customHeight="1" x14ac:dyDescent="0.25">
      <c r="A26" s="141"/>
      <c r="B26" s="255"/>
      <c r="C26" s="256"/>
      <c r="D26" s="256"/>
      <c r="E26" s="256"/>
      <c r="F26" s="257"/>
      <c r="G26" s="246" t="s">
        <v>52</v>
      </c>
      <c r="H26" s="247"/>
      <c r="I26" s="247"/>
      <c r="J26" s="247"/>
      <c r="K26" s="248"/>
      <c r="L26" s="97"/>
      <c r="M26" s="142"/>
    </row>
    <row r="27" spans="1:52" s="8" customFormat="1" ht="21" customHeight="1" x14ac:dyDescent="0.25">
      <c r="A27" s="141"/>
      <c r="B27" s="255"/>
      <c r="C27" s="256"/>
      <c r="D27" s="256"/>
      <c r="E27" s="256"/>
      <c r="F27" s="257"/>
      <c r="G27" s="261" t="s">
        <v>193</v>
      </c>
      <c r="H27" s="262"/>
      <c r="I27" s="262"/>
      <c r="J27" s="262"/>
      <c r="K27" s="263"/>
      <c r="L27" s="97"/>
      <c r="M27" s="142"/>
    </row>
    <row r="28" spans="1:52" s="13" customFormat="1" ht="21" customHeight="1" x14ac:dyDescent="0.25">
      <c r="A28" s="141"/>
      <c r="B28" s="255"/>
      <c r="C28" s="256"/>
      <c r="D28" s="256"/>
      <c r="E28" s="256"/>
      <c r="F28" s="257"/>
      <c r="G28" s="77"/>
      <c r="H28" s="85"/>
      <c r="I28" s="85"/>
      <c r="J28" s="85"/>
      <c r="K28" s="86"/>
      <c r="L28" s="97"/>
      <c r="M28" s="142"/>
    </row>
    <row r="29" spans="1:52" s="13" customFormat="1" ht="21" customHeight="1" x14ac:dyDescent="0.25">
      <c r="A29" s="141"/>
      <c r="B29" s="255"/>
      <c r="C29" s="256"/>
      <c r="D29" s="256"/>
      <c r="E29" s="256"/>
      <c r="F29" s="257"/>
      <c r="G29" s="77"/>
      <c r="H29" s="85"/>
      <c r="I29" s="85"/>
      <c r="J29" s="85"/>
      <c r="K29" s="86"/>
      <c r="L29" s="97"/>
      <c r="M29" s="142"/>
    </row>
    <row r="30" spans="1:52" s="8" customFormat="1" ht="21" customHeight="1" x14ac:dyDescent="0.25">
      <c r="A30" s="141"/>
      <c r="B30" s="255"/>
      <c r="C30" s="256"/>
      <c r="D30" s="256"/>
      <c r="E30" s="256"/>
      <c r="F30" s="257"/>
      <c r="G30" s="77"/>
      <c r="H30" s="85"/>
      <c r="I30" s="85"/>
      <c r="J30" s="85"/>
      <c r="K30" s="86"/>
      <c r="L30" s="97"/>
      <c r="M30" s="142"/>
    </row>
    <row r="31" spans="1:52" ht="15" customHeight="1" x14ac:dyDescent="0.25">
      <c r="A31" s="141"/>
      <c r="B31" s="258"/>
      <c r="C31" s="259"/>
      <c r="D31" s="259"/>
      <c r="E31" s="259"/>
      <c r="F31" s="260"/>
      <c r="G31" s="212"/>
      <c r="H31" s="213"/>
      <c r="I31" s="213"/>
      <c r="J31" s="213"/>
      <c r="K31" s="214"/>
      <c r="L31" s="97"/>
      <c r="M31" s="142"/>
    </row>
    <row r="32" spans="1:52" x14ac:dyDescent="0.25">
      <c r="A32" s="141"/>
      <c r="C32" s="26"/>
      <c r="D32" s="104"/>
      <c r="E32" s="26"/>
      <c r="F32" s="174"/>
      <c r="G32" s="26"/>
      <c r="H32" s="26"/>
      <c r="I32" s="26"/>
      <c r="J32" s="26"/>
      <c r="K32" s="26"/>
      <c r="L32" s="97"/>
      <c r="M32" s="142"/>
    </row>
    <row r="33" spans="1:13" s="8" customFormat="1" ht="18.75" x14ac:dyDescent="0.25">
      <c r="A33" s="141"/>
      <c r="B33" s="129" t="s">
        <v>44</v>
      </c>
      <c r="C33" s="76"/>
      <c r="D33" s="76"/>
      <c r="E33" s="76"/>
      <c r="F33" s="105"/>
      <c r="G33" s="105"/>
      <c r="H33" s="105"/>
      <c r="I33" s="105"/>
      <c r="J33" s="105"/>
      <c r="K33" s="105"/>
      <c r="L33" s="97"/>
      <c r="M33" s="146"/>
    </row>
    <row r="34" spans="1:13" s="8" customFormat="1" ht="17.25" x14ac:dyDescent="0.25">
      <c r="A34" s="141"/>
      <c r="B34" s="130"/>
      <c r="C34" s="106"/>
      <c r="D34" s="106"/>
      <c r="E34" s="106"/>
      <c r="F34" s="105"/>
      <c r="G34" s="105"/>
      <c r="H34" s="105"/>
      <c r="I34" s="47"/>
      <c r="J34" s="105"/>
      <c r="K34" s="105"/>
      <c r="L34" s="97"/>
      <c r="M34" s="146"/>
    </row>
    <row r="35" spans="1:13" s="17" customFormat="1" ht="17.25" x14ac:dyDescent="0.25">
      <c r="A35" s="147"/>
      <c r="B35" s="236" t="s">
        <v>161</v>
      </c>
      <c r="C35" s="237"/>
      <c r="D35" s="237"/>
      <c r="E35" s="237"/>
      <c r="F35" s="237"/>
      <c r="G35" s="237"/>
      <c r="H35" s="237"/>
      <c r="I35" s="237"/>
      <c r="J35" s="237"/>
      <c r="K35" s="237"/>
      <c r="L35" s="97"/>
      <c r="M35" s="146"/>
    </row>
    <row r="36" spans="1:13" s="17" customFormat="1" ht="30.75" customHeight="1" x14ac:dyDescent="0.3">
      <c r="A36" s="147"/>
      <c r="B36" s="240">
        <f>+F4</f>
        <v>0</v>
      </c>
      <c r="C36" s="241"/>
      <c r="D36" s="241"/>
      <c r="E36" s="241"/>
      <c r="F36" s="107"/>
      <c r="G36" s="107"/>
      <c r="H36" s="107"/>
      <c r="I36" s="48"/>
      <c r="J36" s="107"/>
      <c r="K36" s="107"/>
      <c r="L36" s="97"/>
      <c r="M36" s="146"/>
    </row>
    <row r="37" spans="1:13" s="16" customFormat="1" ht="11.25" customHeight="1" x14ac:dyDescent="0.25">
      <c r="A37" s="148"/>
      <c r="B37" s="236"/>
      <c r="C37" s="237"/>
      <c r="D37" s="237"/>
      <c r="E37" s="237"/>
      <c r="F37" s="237"/>
      <c r="G37" s="237"/>
      <c r="H37" s="237"/>
      <c r="I37" s="237"/>
      <c r="J37" s="237"/>
      <c r="K37" s="237"/>
      <c r="L37" s="97"/>
      <c r="M37" s="146"/>
    </row>
    <row r="38" spans="1:13" s="16" customFormat="1" ht="39" customHeight="1" x14ac:dyDescent="0.25">
      <c r="A38" s="148"/>
      <c r="B38" s="236" t="s">
        <v>45</v>
      </c>
      <c r="C38" s="237"/>
      <c r="D38" s="237"/>
      <c r="E38" s="237"/>
      <c r="F38" s="237"/>
      <c r="G38" s="237"/>
      <c r="H38" s="237"/>
      <c r="I38" s="237"/>
      <c r="J38" s="237"/>
      <c r="K38" s="237"/>
      <c r="L38" s="97"/>
      <c r="M38" s="146"/>
    </row>
    <row r="39" spans="1:13" s="16" customFormat="1" ht="9" customHeight="1" x14ac:dyDescent="0.25">
      <c r="A39" s="148"/>
      <c r="B39" s="236"/>
      <c r="C39" s="237"/>
      <c r="D39" s="237"/>
      <c r="E39" s="237"/>
      <c r="F39" s="237"/>
      <c r="G39" s="237"/>
      <c r="H39" s="237"/>
      <c r="I39" s="237"/>
      <c r="J39" s="237"/>
      <c r="K39" s="237"/>
      <c r="L39" s="97"/>
      <c r="M39" s="146"/>
    </row>
    <row r="40" spans="1:13" s="16" customFormat="1" ht="62.25" customHeight="1" x14ac:dyDescent="0.25">
      <c r="A40" s="148"/>
      <c r="B40" s="236" t="s">
        <v>160</v>
      </c>
      <c r="C40" s="237"/>
      <c r="D40" s="237"/>
      <c r="E40" s="237"/>
      <c r="F40" s="237"/>
      <c r="G40" s="237"/>
      <c r="H40" s="237"/>
      <c r="I40" s="237"/>
      <c r="J40" s="237"/>
      <c r="K40" s="237"/>
      <c r="L40" s="97"/>
      <c r="M40" s="146"/>
    </row>
    <row r="41" spans="1:13" s="16" customFormat="1" ht="12" customHeight="1" x14ac:dyDescent="0.25">
      <c r="A41" s="148"/>
      <c r="B41" s="131"/>
      <c r="C41" s="106"/>
      <c r="D41" s="106"/>
      <c r="E41" s="106"/>
      <c r="F41" s="105"/>
      <c r="G41" s="105"/>
      <c r="H41" s="105"/>
      <c r="I41" s="105"/>
      <c r="J41" s="105"/>
      <c r="K41" s="105"/>
      <c r="L41" s="97"/>
      <c r="M41" s="146"/>
    </row>
    <row r="42" spans="1:13" s="16" customFormat="1" ht="32.25" customHeight="1" x14ac:dyDescent="0.25">
      <c r="A42" s="148"/>
      <c r="B42" s="243" t="s">
        <v>46</v>
      </c>
      <c r="C42" s="244"/>
      <c r="D42" s="244"/>
      <c r="E42" s="79"/>
      <c r="F42" s="108"/>
      <c r="G42" s="108"/>
      <c r="H42" s="108"/>
      <c r="I42" s="108"/>
      <c r="J42" s="108"/>
      <c r="K42" s="108"/>
      <c r="L42" s="97"/>
      <c r="M42" s="146"/>
    </row>
    <row r="43" spans="1:13" s="16" customFormat="1" ht="32.25" customHeight="1" x14ac:dyDescent="0.25">
      <c r="A43" s="148"/>
      <c r="B43" s="243" t="s">
        <v>47</v>
      </c>
      <c r="C43" s="244"/>
      <c r="D43" s="244"/>
      <c r="E43" s="79"/>
      <c r="F43" s="108"/>
      <c r="G43" s="108"/>
      <c r="H43" s="108"/>
      <c r="I43" s="108"/>
      <c r="J43" s="108"/>
      <c r="K43" s="108"/>
      <c r="L43" s="97"/>
      <c r="M43" s="146"/>
    </row>
    <row r="44" spans="1:13" s="16" customFormat="1" ht="14.25" customHeight="1" x14ac:dyDescent="0.25">
      <c r="A44" s="148"/>
      <c r="B44" s="78"/>
      <c r="C44" s="83"/>
      <c r="D44" s="78"/>
      <c r="E44" s="108"/>
      <c r="F44" s="108"/>
      <c r="G44" s="108"/>
      <c r="H44" s="108"/>
      <c r="I44" s="108"/>
      <c r="J44" s="108"/>
      <c r="K44" s="108"/>
      <c r="L44" s="97"/>
      <c r="M44" s="146"/>
    </row>
    <row r="45" spans="1:13" s="16" customFormat="1" ht="14.25" customHeight="1" x14ac:dyDescent="0.25">
      <c r="A45" s="148"/>
      <c r="B45" s="78"/>
      <c r="C45" s="83"/>
      <c r="D45" s="78"/>
      <c r="E45" s="108"/>
      <c r="F45" s="108"/>
      <c r="G45" s="108"/>
      <c r="H45" s="108"/>
      <c r="I45" s="108"/>
      <c r="J45" s="108"/>
      <c r="K45" s="108"/>
      <c r="L45" s="97"/>
      <c r="M45" s="146"/>
    </row>
    <row r="46" spans="1:13" s="16" customFormat="1" ht="17.25" x14ac:dyDescent="0.3">
      <c r="A46" s="148"/>
      <c r="B46" s="242">
        <f>+F8</f>
        <v>0</v>
      </c>
      <c r="C46" s="239"/>
      <c r="D46" s="239"/>
      <c r="E46" s="238" t="s">
        <v>48</v>
      </c>
      <c r="F46" s="239"/>
      <c r="G46" s="239"/>
      <c r="H46" s="105"/>
      <c r="I46" s="105"/>
      <c r="J46" s="105"/>
      <c r="K46" s="105"/>
      <c r="L46" s="109"/>
      <c r="M46" s="149"/>
    </row>
    <row r="47" spans="1:13" s="16" customFormat="1" ht="17.25" x14ac:dyDescent="0.3">
      <c r="A47" s="148"/>
      <c r="B47" s="242" t="s">
        <v>49</v>
      </c>
      <c r="C47" s="239"/>
      <c r="D47" s="239"/>
      <c r="E47" s="238" t="s">
        <v>49</v>
      </c>
      <c r="F47" s="239"/>
      <c r="G47" s="239"/>
      <c r="H47" s="105"/>
      <c r="I47" s="105"/>
      <c r="J47" s="105"/>
      <c r="K47" s="105"/>
      <c r="L47" s="109"/>
      <c r="M47" s="149"/>
    </row>
    <row r="48" spans="1:13" s="10" customFormat="1" ht="15.75" x14ac:dyDescent="0.25">
      <c r="A48" s="141"/>
      <c r="B48" s="37"/>
      <c r="C48" s="38"/>
      <c r="D48" s="39"/>
      <c r="E48" s="40"/>
      <c r="F48" s="201"/>
      <c r="G48" s="201"/>
      <c r="H48" s="201"/>
      <c r="I48" s="201"/>
      <c r="J48" s="201"/>
      <c r="K48" s="201"/>
      <c r="L48" s="25"/>
      <c r="M48" s="143"/>
    </row>
    <row r="49" spans="1:13" s="8" customFormat="1" ht="15.75" x14ac:dyDescent="0.25">
      <c r="A49" s="141"/>
      <c r="B49" s="128"/>
      <c r="C49" s="95"/>
      <c r="D49" s="96"/>
      <c r="E49" s="38"/>
      <c r="F49" s="116"/>
      <c r="G49" s="84"/>
      <c r="H49" s="84"/>
      <c r="I49" s="84"/>
      <c r="J49" s="84"/>
      <c r="K49" s="84"/>
      <c r="L49" s="25"/>
      <c r="M49" s="143"/>
    </row>
    <row r="50" spans="1:13" s="8" customFormat="1" ht="18.75" x14ac:dyDescent="0.25">
      <c r="A50" s="141"/>
      <c r="B50" s="134" t="s">
        <v>195</v>
      </c>
      <c r="C50" s="110"/>
      <c r="D50" s="110"/>
      <c r="E50" s="110"/>
      <c r="F50" s="177"/>
      <c r="G50" s="111"/>
      <c r="H50" s="111"/>
      <c r="I50" s="111"/>
      <c r="J50" s="111"/>
      <c r="K50" s="111"/>
      <c r="L50" s="97"/>
      <c r="M50" s="142"/>
    </row>
    <row r="51" spans="1:13" s="8" customFormat="1" ht="16.5" thickBot="1" x14ac:dyDescent="0.3">
      <c r="A51" s="141"/>
      <c r="B51" s="128"/>
      <c r="C51" s="95"/>
      <c r="D51" s="96"/>
      <c r="E51" s="95"/>
      <c r="F51" s="174"/>
      <c r="G51" s="26"/>
      <c r="H51" s="26"/>
      <c r="I51" s="26"/>
      <c r="J51" s="26"/>
      <c r="K51" s="26"/>
      <c r="L51" s="97"/>
      <c r="M51" s="142"/>
    </row>
    <row r="52" spans="1:13" s="8" customFormat="1" ht="69.75" customHeight="1" thickBot="1" x14ac:dyDescent="0.3">
      <c r="A52" s="141"/>
      <c r="B52" s="228"/>
      <c r="C52" s="229"/>
      <c r="D52" s="229"/>
      <c r="E52" s="229"/>
      <c r="F52" s="229"/>
      <c r="G52" s="229"/>
      <c r="H52" s="229"/>
      <c r="I52" s="229"/>
      <c r="J52" s="229"/>
      <c r="K52" s="230"/>
      <c r="L52" s="97"/>
      <c r="M52" s="142"/>
    </row>
    <row r="53" spans="1:13" s="8" customFormat="1" ht="15.75" x14ac:dyDescent="0.25">
      <c r="A53" s="141"/>
      <c r="B53" s="128"/>
      <c r="C53" s="95"/>
      <c r="D53" s="96"/>
      <c r="E53" s="95"/>
      <c r="F53" s="174"/>
      <c r="G53" s="26"/>
      <c r="H53" s="26"/>
      <c r="I53" s="26"/>
      <c r="J53" s="26"/>
      <c r="K53" s="26"/>
      <c r="L53" s="97"/>
      <c r="M53" s="142"/>
    </row>
    <row r="54" spans="1:13" ht="16.5" x14ac:dyDescent="0.25">
      <c r="A54" s="141"/>
      <c r="B54" s="132"/>
      <c r="C54" s="80"/>
      <c r="D54" s="112"/>
      <c r="E54" s="26"/>
      <c r="F54" s="174"/>
      <c r="G54" s="26"/>
      <c r="H54" s="26"/>
      <c r="I54" s="26"/>
      <c r="J54" s="26"/>
      <c r="K54" s="26"/>
      <c r="L54" s="97"/>
      <c r="M54" s="142"/>
    </row>
    <row r="55" spans="1:13" x14ac:dyDescent="0.25">
      <c r="A55" s="141"/>
      <c r="B55" s="225"/>
      <c r="C55" s="226"/>
      <c r="D55" s="226"/>
      <c r="E55" s="227"/>
      <c r="F55" s="178" t="s">
        <v>43</v>
      </c>
      <c r="G55" s="57" t="s">
        <v>6</v>
      </c>
      <c r="H55" s="57" t="s">
        <v>7</v>
      </c>
      <c r="I55" s="57" t="s">
        <v>8</v>
      </c>
      <c r="J55" s="225" t="s">
        <v>9</v>
      </c>
      <c r="K55" s="227"/>
      <c r="L55" s="113"/>
      <c r="M55" s="150"/>
    </row>
    <row r="56" spans="1:13" ht="53.25" customHeight="1" x14ac:dyDescent="0.25">
      <c r="A56" s="141"/>
      <c r="B56" s="231" t="s">
        <v>2</v>
      </c>
      <c r="C56" s="232"/>
      <c r="D56" s="232"/>
      <c r="E56" s="233"/>
      <c r="F56" s="73" t="s">
        <v>3</v>
      </c>
      <c r="G56" s="71"/>
      <c r="H56" s="71"/>
      <c r="I56" s="59"/>
      <c r="J56" s="202"/>
      <c r="K56" s="203"/>
      <c r="L56" s="97"/>
      <c r="M56" s="142"/>
    </row>
    <row r="57" spans="1:13" s="13" customFormat="1" ht="34.5" customHeight="1" x14ac:dyDescent="0.25">
      <c r="A57" s="141"/>
      <c r="B57" s="231" t="s">
        <v>234</v>
      </c>
      <c r="C57" s="232"/>
      <c r="D57" s="232"/>
      <c r="E57" s="233"/>
      <c r="F57" s="73"/>
      <c r="G57" s="71"/>
      <c r="H57" s="71"/>
      <c r="I57" s="59"/>
      <c r="J57" s="87"/>
      <c r="K57" s="88"/>
      <c r="L57" s="97"/>
      <c r="M57" s="142"/>
    </row>
    <row r="58" spans="1:13" ht="48.75" customHeight="1" x14ac:dyDescent="0.25">
      <c r="A58" s="141"/>
      <c r="B58" s="14"/>
      <c r="C58" s="232" t="s">
        <v>237</v>
      </c>
      <c r="D58" s="232"/>
      <c r="E58" s="233"/>
      <c r="F58" s="73"/>
      <c r="G58" s="71"/>
      <c r="H58" s="71"/>
      <c r="I58" s="59"/>
      <c r="J58" s="202"/>
      <c r="K58" s="203"/>
      <c r="L58" s="97"/>
      <c r="M58" s="142"/>
    </row>
    <row r="59" spans="1:13" ht="48.75" customHeight="1" x14ac:dyDescent="0.25">
      <c r="A59" s="141"/>
      <c r="B59" s="14"/>
      <c r="C59" s="232" t="s">
        <v>238</v>
      </c>
      <c r="D59" s="232"/>
      <c r="E59" s="233"/>
      <c r="F59" s="73"/>
      <c r="G59" s="71"/>
      <c r="H59" s="71"/>
      <c r="I59" s="59"/>
      <c r="J59" s="234"/>
      <c r="K59" s="235"/>
      <c r="L59" s="97"/>
      <c r="M59" s="142"/>
    </row>
    <row r="60" spans="1:13" ht="140.25" customHeight="1" x14ac:dyDescent="0.25">
      <c r="A60" s="141"/>
      <c r="B60" s="222" t="s">
        <v>239</v>
      </c>
      <c r="C60" s="223"/>
      <c r="D60" s="223"/>
      <c r="E60" s="224"/>
      <c r="F60" s="73" t="s">
        <v>162</v>
      </c>
      <c r="G60" s="71"/>
      <c r="H60" s="59"/>
      <c r="I60" s="71"/>
      <c r="J60" s="202"/>
      <c r="K60" s="203"/>
      <c r="L60" s="97"/>
      <c r="M60" s="142"/>
    </row>
    <row r="61" spans="1:13" s="42" customFormat="1" x14ac:dyDescent="0.25">
      <c r="A61" s="148"/>
      <c r="B61" s="114"/>
      <c r="C61" s="114"/>
      <c r="D61" s="114"/>
      <c r="E61" s="115"/>
      <c r="F61" s="116"/>
      <c r="G61" s="116"/>
      <c r="H61" s="116"/>
      <c r="I61" s="116"/>
      <c r="J61" s="116"/>
      <c r="K61" s="116"/>
      <c r="L61" s="117"/>
      <c r="M61" s="151"/>
    </row>
    <row r="62" spans="1:13" s="42" customFormat="1" x14ac:dyDescent="0.25">
      <c r="A62" s="148"/>
      <c r="B62" s="114"/>
      <c r="C62" s="114"/>
      <c r="D62" s="114"/>
      <c r="E62" s="115"/>
      <c r="F62" s="116"/>
      <c r="G62" s="116"/>
      <c r="H62" s="116"/>
      <c r="I62" s="116"/>
      <c r="J62" s="116"/>
      <c r="K62" s="116"/>
      <c r="L62" s="117"/>
      <c r="M62" s="151"/>
    </row>
    <row r="63" spans="1:13" s="42" customFormat="1" ht="18.75" x14ac:dyDescent="0.25">
      <c r="A63" s="148"/>
      <c r="B63" s="114"/>
      <c r="C63" s="134" t="s">
        <v>84</v>
      </c>
      <c r="D63" s="116"/>
      <c r="E63" s="116"/>
      <c r="F63" s="116"/>
      <c r="G63" s="116"/>
      <c r="H63" s="116"/>
      <c r="I63" s="116"/>
      <c r="J63" s="116"/>
      <c r="K63" s="116"/>
      <c r="L63" s="117"/>
      <c r="M63" s="151"/>
    </row>
    <row r="64" spans="1:13" s="42" customFormat="1" x14ac:dyDescent="0.25">
      <c r="A64" s="148"/>
      <c r="B64" s="114"/>
      <c r="C64" s="115"/>
      <c r="D64" s="116"/>
      <c r="E64" s="116"/>
      <c r="F64" s="116"/>
      <c r="G64" s="116"/>
      <c r="H64" s="116"/>
      <c r="I64" s="116"/>
      <c r="J64" s="116"/>
      <c r="K64" s="116"/>
      <c r="L64" s="117"/>
      <c r="M64" s="151"/>
    </row>
    <row r="65" spans="1:15" s="42" customFormat="1" ht="16.5" x14ac:dyDescent="0.25">
      <c r="A65" s="148"/>
      <c r="B65" s="114"/>
      <c r="C65" s="46" t="s">
        <v>10</v>
      </c>
      <c r="D65" s="118" t="s">
        <v>90</v>
      </c>
      <c r="E65" s="116"/>
      <c r="F65" s="116"/>
      <c r="G65" s="116"/>
      <c r="H65" s="116"/>
      <c r="I65" s="116"/>
      <c r="J65" s="116"/>
      <c r="K65" s="116"/>
      <c r="L65" s="117"/>
      <c r="M65" s="151"/>
    </row>
    <row r="66" spans="1:15" s="42" customFormat="1" ht="16.5" x14ac:dyDescent="0.25">
      <c r="A66" s="148"/>
      <c r="B66" s="114"/>
      <c r="C66" s="46" t="s">
        <v>13</v>
      </c>
      <c r="D66" s="118" t="s">
        <v>178</v>
      </c>
      <c r="E66" s="116"/>
      <c r="F66" s="116"/>
      <c r="G66" s="116"/>
      <c r="H66" s="116"/>
      <c r="I66" s="116"/>
      <c r="J66" s="116"/>
      <c r="K66" s="116"/>
      <c r="L66" s="117"/>
      <c r="M66" s="151"/>
    </row>
    <row r="67" spans="1:15" s="42" customFormat="1" ht="16.5" x14ac:dyDescent="0.25">
      <c r="A67" s="148"/>
      <c r="B67" s="114"/>
      <c r="C67" s="46" t="s">
        <v>0</v>
      </c>
      <c r="D67" s="118" t="s">
        <v>18</v>
      </c>
      <c r="E67" s="116"/>
      <c r="F67" s="116"/>
      <c r="G67" s="116"/>
      <c r="H67" s="116"/>
      <c r="I67" s="116"/>
      <c r="J67" s="116"/>
      <c r="K67" s="116"/>
      <c r="L67" s="117"/>
      <c r="M67" s="151"/>
    </row>
    <row r="68" spans="1:15" s="42" customFormat="1" ht="16.5" x14ac:dyDescent="0.25">
      <c r="A68" s="148"/>
      <c r="B68" s="114"/>
      <c r="C68" s="46" t="s">
        <v>21</v>
      </c>
      <c r="D68" s="118" t="s">
        <v>35</v>
      </c>
      <c r="E68" s="119"/>
      <c r="F68" s="116"/>
      <c r="G68" s="116"/>
      <c r="H68" s="116"/>
      <c r="I68" s="116"/>
      <c r="J68" s="116"/>
      <c r="K68" s="116"/>
      <c r="L68" s="117"/>
      <c r="M68" s="151"/>
    </row>
    <row r="69" spans="1:15" s="49" customFormat="1" ht="16.5" x14ac:dyDescent="0.25">
      <c r="A69" s="152"/>
      <c r="B69" s="114"/>
      <c r="C69" s="46" t="s">
        <v>12</v>
      </c>
      <c r="D69" s="118" t="s">
        <v>196</v>
      </c>
      <c r="E69" s="119"/>
      <c r="F69" s="119"/>
      <c r="G69" s="119"/>
      <c r="H69" s="119"/>
      <c r="I69" s="119"/>
      <c r="J69" s="119"/>
      <c r="K69" s="119"/>
      <c r="L69" s="120"/>
      <c r="M69" s="153"/>
    </row>
    <row r="70" spans="1:15" s="49" customFormat="1" ht="16.5" x14ac:dyDescent="0.25">
      <c r="A70" s="152"/>
      <c r="B70" s="114"/>
      <c r="C70" s="46" t="s">
        <v>23</v>
      </c>
      <c r="D70" s="118" t="s">
        <v>196</v>
      </c>
      <c r="E70" s="119"/>
      <c r="F70" s="119"/>
      <c r="G70" s="119"/>
      <c r="H70" s="119"/>
      <c r="I70" s="119"/>
      <c r="J70" s="119"/>
      <c r="K70" s="119"/>
      <c r="L70" s="120"/>
      <c r="M70" s="153"/>
    </row>
    <row r="71" spans="1:15" s="49" customFormat="1" ht="16.5" x14ac:dyDescent="0.25">
      <c r="A71" s="152"/>
      <c r="B71" s="114"/>
      <c r="C71" s="46" t="s">
        <v>27</v>
      </c>
      <c r="D71" s="118" t="s">
        <v>196</v>
      </c>
      <c r="E71" s="119"/>
      <c r="F71" s="119"/>
      <c r="G71" s="119"/>
      <c r="H71" s="119"/>
      <c r="I71" s="119"/>
      <c r="J71" s="119"/>
      <c r="K71" s="119"/>
      <c r="L71" s="120"/>
      <c r="M71" s="153"/>
    </row>
    <row r="72" spans="1:15" s="49" customFormat="1" ht="16.5" x14ac:dyDescent="0.25">
      <c r="A72" s="152"/>
      <c r="B72" s="114"/>
      <c r="C72" s="46" t="s">
        <v>200</v>
      </c>
      <c r="D72" s="118" t="s">
        <v>196</v>
      </c>
      <c r="E72" s="119"/>
      <c r="F72" s="119"/>
      <c r="G72" s="119"/>
      <c r="H72" s="119"/>
      <c r="I72" s="119"/>
      <c r="J72" s="119"/>
      <c r="K72" s="119"/>
      <c r="L72" s="120"/>
      <c r="M72" s="153"/>
    </row>
    <row r="73" spans="1:15" s="49" customFormat="1" ht="16.5" x14ac:dyDescent="0.25">
      <c r="A73" s="152"/>
      <c r="B73" s="114"/>
      <c r="C73" s="46" t="s">
        <v>201</v>
      </c>
      <c r="D73" s="118" t="s">
        <v>131</v>
      </c>
      <c r="E73" s="119"/>
      <c r="F73" s="119"/>
      <c r="G73" s="119"/>
      <c r="H73" s="119"/>
      <c r="I73" s="119"/>
      <c r="J73" s="119"/>
      <c r="K73" s="119"/>
      <c r="L73" s="120"/>
      <c r="M73" s="153"/>
    </row>
    <row r="74" spans="1:15" s="49" customFormat="1" ht="16.5" x14ac:dyDescent="0.25">
      <c r="A74" s="152"/>
      <c r="B74" s="114"/>
      <c r="C74" s="46" t="s">
        <v>202</v>
      </c>
      <c r="D74" s="118" t="s">
        <v>20</v>
      </c>
      <c r="E74" s="119"/>
      <c r="F74" s="119"/>
      <c r="G74" s="119"/>
      <c r="H74" s="119"/>
      <c r="I74" s="119"/>
      <c r="J74" s="119"/>
      <c r="K74" s="119"/>
      <c r="L74" s="120"/>
      <c r="M74" s="153"/>
    </row>
    <row r="75" spans="1:15" s="49" customFormat="1" ht="16.5" x14ac:dyDescent="0.25">
      <c r="A75" s="152"/>
      <c r="B75" s="114"/>
      <c r="C75" s="46" t="s">
        <v>203</v>
      </c>
      <c r="D75" s="118" t="s">
        <v>148</v>
      </c>
      <c r="E75" s="116"/>
      <c r="F75" s="119"/>
      <c r="G75" s="119"/>
      <c r="H75" s="119"/>
      <c r="I75" s="119"/>
      <c r="J75" s="119"/>
      <c r="K75" s="119"/>
      <c r="L75" s="120"/>
      <c r="M75" s="153"/>
    </row>
    <row r="76" spans="1:15" s="49" customFormat="1" ht="16.5" x14ac:dyDescent="0.25">
      <c r="A76" s="152"/>
      <c r="B76" s="114"/>
      <c r="C76" s="46" t="s">
        <v>204</v>
      </c>
      <c r="D76" s="118" t="s">
        <v>26</v>
      </c>
      <c r="E76" s="119"/>
      <c r="F76" s="119"/>
      <c r="G76" s="119"/>
      <c r="H76" s="119"/>
      <c r="I76" s="119"/>
      <c r="J76" s="119"/>
      <c r="K76" s="119"/>
      <c r="L76" s="120"/>
      <c r="M76" s="153"/>
    </row>
    <row r="77" spans="1:15" s="49" customFormat="1" ht="16.5" x14ac:dyDescent="0.25">
      <c r="A77" s="152"/>
      <c r="B77" s="114"/>
      <c r="C77" s="46" t="s">
        <v>39</v>
      </c>
      <c r="D77" s="118" t="s">
        <v>32</v>
      </c>
      <c r="E77" s="119"/>
      <c r="F77" s="119"/>
      <c r="G77" s="119"/>
      <c r="H77" s="119"/>
      <c r="I77" s="119"/>
      <c r="J77" s="119"/>
      <c r="K77" s="119"/>
      <c r="L77" s="120"/>
      <c r="M77" s="153"/>
    </row>
    <row r="78" spans="1:15" s="49" customFormat="1" x14ac:dyDescent="0.25">
      <c r="A78" s="152"/>
      <c r="B78" s="114"/>
      <c r="C78" s="119"/>
      <c r="D78" s="119"/>
      <c r="E78" s="119"/>
      <c r="F78" s="119"/>
      <c r="G78" s="119"/>
      <c r="H78" s="119"/>
      <c r="I78" s="119"/>
      <c r="J78" s="119"/>
      <c r="K78" s="119"/>
      <c r="L78" s="120"/>
      <c r="M78" s="153"/>
    </row>
    <row r="79" spans="1:15" s="42" customFormat="1" x14ac:dyDescent="0.25">
      <c r="A79" s="148"/>
      <c r="B79" s="114"/>
      <c r="C79" s="116"/>
      <c r="D79" s="116"/>
      <c r="E79" s="119"/>
      <c r="F79" s="116"/>
      <c r="G79" s="116"/>
      <c r="H79" s="119"/>
      <c r="I79" s="116"/>
      <c r="J79" s="116"/>
      <c r="K79" s="116"/>
      <c r="L79" s="117"/>
      <c r="M79" s="151"/>
      <c r="O79" s="49"/>
    </row>
    <row r="80" spans="1:15" ht="18.75" x14ac:dyDescent="0.25">
      <c r="A80" s="141"/>
      <c r="C80" s="134" t="s">
        <v>65</v>
      </c>
      <c r="D80" s="121"/>
      <c r="E80" s="121"/>
      <c r="F80" s="174"/>
      <c r="G80" s="26"/>
      <c r="H80" s="26"/>
      <c r="I80" s="26"/>
      <c r="J80" s="26"/>
      <c r="K80" s="26"/>
      <c r="L80" s="97"/>
      <c r="M80" s="142"/>
      <c r="O80" s="6"/>
    </row>
    <row r="81" spans="1:13" ht="16.5" x14ac:dyDescent="0.25">
      <c r="A81" s="141"/>
      <c r="C81" s="46"/>
      <c r="D81" s="121"/>
      <c r="E81" s="121"/>
      <c r="F81" s="174"/>
      <c r="G81" s="26"/>
      <c r="H81" s="26"/>
      <c r="I81" s="26"/>
      <c r="J81" s="26"/>
      <c r="K81" s="26"/>
      <c r="L81" s="97"/>
      <c r="M81" s="142"/>
    </row>
    <row r="82" spans="1:13" ht="16.5" x14ac:dyDescent="0.25">
      <c r="A82" s="141"/>
      <c r="C82" s="46" t="s">
        <v>86</v>
      </c>
      <c r="D82" s="46" t="s">
        <v>66</v>
      </c>
      <c r="E82" s="121"/>
      <c r="F82" s="174"/>
      <c r="G82" s="26"/>
      <c r="H82" s="26"/>
      <c r="I82" s="26"/>
      <c r="J82" s="26"/>
      <c r="K82" s="26"/>
      <c r="L82" s="97"/>
      <c r="M82" s="142"/>
    </row>
    <row r="83" spans="1:13" ht="16.5" x14ac:dyDescent="0.25">
      <c r="A83" s="141"/>
      <c r="C83" s="46" t="s">
        <v>85</v>
      </c>
      <c r="D83" s="46" t="s">
        <v>67</v>
      </c>
      <c r="E83" s="26"/>
      <c r="F83" s="174"/>
      <c r="G83" s="26"/>
      <c r="H83" s="46"/>
      <c r="I83" s="26"/>
      <c r="J83" s="26"/>
      <c r="K83" s="26"/>
      <c r="L83" s="97"/>
      <c r="M83" s="142"/>
    </row>
    <row r="84" spans="1:13" ht="16.5" x14ac:dyDescent="0.25">
      <c r="A84" s="141"/>
      <c r="C84" s="46" t="s">
        <v>68</v>
      </c>
      <c r="D84" s="46" t="s">
        <v>69</v>
      </c>
      <c r="E84" s="121"/>
      <c r="F84" s="174"/>
      <c r="G84" s="26"/>
      <c r="H84" s="46"/>
      <c r="I84" s="26"/>
      <c r="J84" s="26"/>
      <c r="K84" s="26"/>
      <c r="L84" s="97"/>
      <c r="M84" s="142"/>
    </row>
    <row r="85" spans="1:13" s="56" customFormat="1" ht="16.5" x14ac:dyDescent="0.25">
      <c r="A85" s="141"/>
      <c r="B85" s="97"/>
      <c r="C85" s="46" t="s">
        <v>221</v>
      </c>
      <c r="D85" s="46" t="s">
        <v>222</v>
      </c>
      <c r="E85" s="121"/>
      <c r="F85" s="174"/>
      <c r="G85" s="26"/>
      <c r="H85" s="46"/>
      <c r="I85" s="26"/>
      <c r="J85" s="26"/>
      <c r="K85" s="26"/>
      <c r="L85" s="97"/>
      <c r="M85" s="142"/>
    </row>
    <row r="86" spans="1:13" ht="16.5" x14ac:dyDescent="0.25">
      <c r="A86" s="141"/>
      <c r="C86" s="46" t="s">
        <v>70</v>
      </c>
      <c r="D86" s="46" t="s">
        <v>71</v>
      </c>
      <c r="E86" s="26"/>
      <c r="F86" s="174"/>
      <c r="G86" s="26"/>
      <c r="H86" s="46"/>
      <c r="I86" s="26"/>
      <c r="J86" s="26"/>
      <c r="K86" s="26"/>
      <c r="L86" s="97"/>
      <c r="M86" s="142"/>
    </row>
    <row r="87" spans="1:13" ht="16.5" x14ac:dyDescent="0.25">
      <c r="A87" s="141"/>
      <c r="C87" s="46" t="s">
        <v>72</v>
      </c>
      <c r="D87" s="46" t="s">
        <v>73</v>
      </c>
      <c r="E87" s="121"/>
      <c r="F87" s="174"/>
      <c r="G87" s="26"/>
      <c r="H87" s="46"/>
      <c r="I87" s="26"/>
      <c r="J87" s="26"/>
      <c r="K87" s="26"/>
      <c r="L87" s="97"/>
      <c r="M87" s="142"/>
    </row>
    <row r="88" spans="1:13" ht="16.5" x14ac:dyDescent="0.25">
      <c r="A88" s="141"/>
      <c r="C88" s="46" t="s">
        <v>74</v>
      </c>
      <c r="D88" s="46" t="s">
        <v>75</v>
      </c>
      <c r="E88" s="26"/>
      <c r="F88" s="174"/>
      <c r="G88" s="26"/>
      <c r="H88" s="26"/>
      <c r="I88" s="26"/>
      <c r="J88" s="26"/>
      <c r="K88" s="26"/>
      <c r="L88" s="97"/>
      <c r="M88" s="142"/>
    </row>
    <row r="89" spans="1:13" s="13" customFormat="1" ht="16.5" x14ac:dyDescent="0.25">
      <c r="A89" s="141"/>
      <c r="B89" s="97"/>
      <c r="C89" s="46" t="s">
        <v>91</v>
      </c>
      <c r="D89" s="46" t="s">
        <v>92</v>
      </c>
      <c r="E89" s="26"/>
      <c r="F89" s="174"/>
      <c r="G89" s="26"/>
      <c r="H89" s="26"/>
      <c r="I89" s="26"/>
      <c r="J89" s="26"/>
      <c r="K89" s="26"/>
      <c r="L89" s="97"/>
      <c r="M89" s="142"/>
    </row>
    <row r="90" spans="1:13" ht="16.5" x14ac:dyDescent="0.25">
      <c r="A90" s="141"/>
      <c r="C90" s="46" t="s">
        <v>76</v>
      </c>
      <c r="D90" s="46" t="s">
        <v>77</v>
      </c>
      <c r="E90" s="26"/>
      <c r="F90" s="174"/>
      <c r="G90" s="26"/>
      <c r="H90" s="46"/>
      <c r="I90" s="26"/>
      <c r="J90" s="26"/>
      <c r="K90" s="26"/>
      <c r="L90" s="97"/>
      <c r="M90" s="142"/>
    </row>
    <row r="91" spans="1:13" s="13" customFormat="1" ht="16.5" x14ac:dyDescent="0.25">
      <c r="A91" s="141"/>
      <c r="B91" s="97"/>
      <c r="C91" s="46"/>
      <c r="D91" s="46"/>
      <c r="E91" s="26"/>
      <c r="F91" s="174"/>
      <c r="G91" s="26"/>
      <c r="H91" s="46"/>
      <c r="I91" s="26"/>
      <c r="J91" s="26"/>
      <c r="K91" s="26"/>
      <c r="L91" s="97"/>
      <c r="M91" s="142"/>
    </row>
    <row r="92" spans="1:13" s="13" customFormat="1" ht="17.25" thickBot="1" x14ac:dyDescent="0.3">
      <c r="A92" s="141"/>
      <c r="B92" s="97"/>
      <c r="C92" s="26"/>
      <c r="D92" s="45"/>
      <c r="E92" s="26"/>
      <c r="F92" s="179"/>
      <c r="G92" s="26"/>
      <c r="H92" s="46"/>
      <c r="I92" s="26"/>
      <c r="J92" s="26"/>
      <c r="K92" s="26"/>
      <c r="L92" s="97"/>
      <c r="M92" s="142"/>
    </row>
    <row r="93" spans="1:13" s="13" customFormat="1" ht="17.25" thickBot="1" x14ac:dyDescent="0.3">
      <c r="A93" s="141"/>
      <c r="B93" s="97"/>
      <c r="C93" s="26"/>
      <c r="D93" s="45"/>
      <c r="E93" s="30" t="s">
        <v>82</v>
      </c>
      <c r="F93" s="179"/>
      <c r="G93" s="26"/>
      <c r="H93" s="46"/>
      <c r="I93" s="26"/>
      <c r="J93" s="26"/>
      <c r="K93" s="26"/>
      <c r="L93" s="97"/>
      <c r="M93" s="142"/>
    </row>
    <row r="94" spans="1:13" s="13" customFormat="1" ht="6.75" customHeight="1" x14ac:dyDescent="0.25">
      <c r="A94" s="141"/>
      <c r="B94" s="97"/>
      <c r="C94" s="26"/>
      <c r="D94" s="45"/>
      <c r="E94" s="33"/>
      <c r="F94" s="179"/>
      <c r="G94" s="189" t="s">
        <v>199</v>
      </c>
      <c r="H94" s="190"/>
      <c r="I94" s="190"/>
      <c r="J94" s="190"/>
      <c r="K94" s="190"/>
      <c r="L94" s="190"/>
      <c r="M94" s="191"/>
    </row>
    <row r="95" spans="1:13" s="13" customFormat="1" ht="15.75" x14ac:dyDescent="0.25">
      <c r="A95" s="141"/>
      <c r="B95" s="97"/>
      <c r="C95" s="26"/>
      <c r="D95" s="45"/>
      <c r="E95" s="31" t="s">
        <v>54</v>
      </c>
      <c r="F95" s="179"/>
      <c r="G95" s="192"/>
      <c r="H95" s="193"/>
      <c r="I95" s="193"/>
      <c r="J95" s="193"/>
      <c r="K95" s="193"/>
      <c r="L95" s="193"/>
      <c r="M95" s="194"/>
    </row>
    <row r="96" spans="1:13" s="13" customFormat="1" ht="15.75" x14ac:dyDescent="0.25">
      <c r="A96" s="141"/>
      <c r="B96" s="97"/>
      <c r="C96" s="26"/>
      <c r="D96" s="45"/>
      <c r="E96" s="31"/>
      <c r="F96" s="179"/>
      <c r="G96" s="192"/>
      <c r="H96" s="193"/>
      <c r="I96" s="193"/>
      <c r="J96" s="193"/>
      <c r="K96" s="193"/>
      <c r="L96" s="193"/>
      <c r="M96" s="194"/>
    </row>
    <row r="97" spans="1:13" s="13" customFormat="1" ht="15.75" x14ac:dyDescent="0.25">
      <c r="A97" s="141"/>
      <c r="B97" s="97"/>
      <c r="C97" s="26"/>
      <c r="D97" s="45"/>
      <c r="E97" s="43" t="s">
        <v>55</v>
      </c>
      <c r="F97" s="179"/>
      <c r="G97" s="192"/>
      <c r="H97" s="193"/>
      <c r="I97" s="193"/>
      <c r="J97" s="193"/>
      <c r="K97" s="193"/>
      <c r="L97" s="193"/>
      <c r="M97" s="194"/>
    </row>
    <row r="98" spans="1:13" s="13" customFormat="1" ht="15.75" x14ac:dyDescent="0.25">
      <c r="A98" s="141"/>
      <c r="B98" s="97"/>
      <c r="C98" s="26"/>
      <c r="D98" s="45"/>
      <c r="E98" s="32"/>
      <c r="F98" s="179"/>
      <c r="G98" s="192"/>
      <c r="H98" s="193"/>
      <c r="I98" s="193"/>
      <c r="J98" s="193"/>
      <c r="K98" s="193"/>
      <c r="L98" s="193"/>
      <c r="M98" s="194"/>
    </row>
    <row r="99" spans="1:13" s="13" customFormat="1" ht="15.75" x14ac:dyDescent="0.25">
      <c r="A99" s="141"/>
      <c r="B99" s="97"/>
      <c r="C99" s="26"/>
      <c r="D99" s="45"/>
      <c r="E99" s="32"/>
      <c r="F99" s="179"/>
      <c r="G99" s="192"/>
      <c r="H99" s="193"/>
      <c r="I99" s="193"/>
      <c r="J99" s="193"/>
      <c r="K99" s="193"/>
      <c r="L99" s="193"/>
      <c r="M99" s="194"/>
    </row>
    <row r="100" spans="1:13" s="13" customFormat="1" ht="15.75" x14ac:dyDescent="0.25">
      <c r="A100" s="141"/>
      <c r="B100" s="97"/>
      <c r="C100" s="26"/>
      <c r="D100" s="45"/>
      <c r="E100" s="32"/>
      <c r="F100" s="179"/>
      <c r="G100" s="192"/>
      <c r="H100" s="193"/>
      <c r="I100" s="193"/>
      <c r="J100" s="193"/>
      <c r="K100" s="193"/>
      <c r="L100" s="193"/>
      <c r="M100" s="194"/>
    </row>
    <row r="101" spans="1:13" s="13" customFormat="1" ht="16.5" thickBot="1" x14ac:dyDescent="0.3">
      <c r="A101" s="141"/>
      <c r="B101" s="97"/>
      <c r="C101" s="26"/>
      <c r="D101" s="45"/>
      <c r="E101" s="32"/>
      <c r="F101" s="179"/>
      <c r="G101" s="195"/>
      <c r="H101" s="196"/>
      <c r="I101" s="196"/>
      <c r="J101" s="196"/>
      <c r="K101" s="196"/>
      <c r="L101" s="196"/>
      <c r="M101" s="197"/>
    </row>
    <row r="102" spans="1:13" s="13" customFormat="1" ht="16.5" x14ac:dyDescent="0.25">
      <c r="A102" s="141"/>
      <c r="B102" s="97"/>
      <c r="C102" s="26"/>
      <c r="D102" s="45"/>
      <c r="E102" s="32" t="s">
        <v>56</v>
      </c>
      <c r="F102" s="179"/>
      <c r="G102" s="26"/>
      <c r="H102" s="46"/>
      <c r="I102" s="26"/>
      <c r="J102" s="26"/>
      <c r="K102" s="26"/>
      <c r="L102" s="97"/>
      <c r="M102" s="142"/>
    </row>
    <row r="103" spans="1:13" s="13" customFormat="1" ht="16.5" x14ac:dyDescent="0.25">
      <c r="A103" s="141"/>
      <c r="B103" s="97"/>
      <c r="C103" s="26"/>
      <c r="D103" s="45"/>
      <c r="E103" s="32"/>
      <c r="F103" s="179"/>
      <c r="G103" s="26"/>
      <c r="H103" s="46"/>
      <c r="I103" s="26"/>
      <c r="J103" s="26"/>
      <c r="K103" s="26"/>
      <c r="L103" s="97"/>
      <c r="M103" s="142"/>
    </row>
    <row r="104" spans="1:13" s="13" customFormat="1" ht="16.5" x14ac:dyDescent="0.25">
      <c r="A104" s="141"/>
      <c r="B104" s="97"/>
      <c r="C104" s="26"/>
      <c r="D104" s="45"/>
      <c r="E104" s="32"/>
      <c r="F104" s="179"/>
      <c r="G104" s="26"/>
      <c r="H104" s="46"/>
      <c r="I104" s="26"/>
      <c r="J104" s="26"/>
      <c r="K104" s="26"/>
      <c r="L104" s="97"/>
      <c r="M104" s="142"/>
    </row>
    <row r="105" spans="1:13" s="13" customFormat="1" ht="16.5" x14ac:dyDescent="0.25">
      <c r="A105" s="141"/>
      <c r="B105" s="97"/>
      <c r="C105" s="26"/>
      <c r="D105" s="45"/>
      <c r="E105" s="32"/>
      <c r="F105" s="179"/>
      <c r="G105" s="26"/>
      <c r="H105" s="46"/>
      <c r="I105" s="26"/>
      <c r="J105" s="26"/>
      <c r="K105" s="26"/>
      <c r="L105" s="97"/>
      <c r="M105" s="142"/>
    </row>
    <row r="106" spans="1:13" s="13" customFormat="1" ht="16.5" x14ac:dyDescent="0.25">
      <c r="A106" s="141"/>
      <c r="B106" s="97"/>
      <c r="C106" s="26"/>
      <c r="D106" s="45"/>
      <c r="E106" s="32"/>
      <c r="F106" s="179"/>
      <c r="G106" s="26"/>
      <c r="H106" s="46"/>
      <c r="I106" s="26"/>
      <c r="J106" s="26"/>
      <c r="K106" s="26"/>
      <c r="L106" s="97"/>
      <c r="M106" s="142"/>
    </row>
    <row r="107" spans="1:13" s="13" customFormat="1" ht="16.5" x14ac:dyDescent="0.25">
      <c r="A107" s="141"/>
      <c r="B107" s="97"/>
      <c r="C107" s="26"/>
      <c r="D107" s="45"/>
      <c r="E107" s="32"/>
      <c r="F107" s="179"/>
      <c r="G107" s="26"/>
      <c r="H107" s="46"/>
      <c r="I107" s="26"/>
      <c r="J107" s="26"/>
      <c r="K107" s="26"/>
      <c r="L107" s="97"/>
      <c r="M107" s="142"/>
    </row>
    <row r="108" spans="1:13" s="13" customFormat="1" ht="16.5" x14ac:dyDescent="0.25">
      <c r="A108" s="141"/>
      <c r="B108" s="97"/>
      <c r="C108" s="26"/>
      <c r="D108" s="45"/>
      <c r="E108" s="32"/>
      <c r="F108" s="179"/>
      <c r="G108" s="26"/>
      <c r="H108" s="46"/>
      <c r="I108" s="26"/>
      <c r="J108" s="26"/>
      <c r="K108" s="26"/>
      <c r="L108" s="97"/>
      <c r="M108" s="142"/>
    </row>
    <row r="109" spans="1:13" s="13" customFormat="1" ht="16.5" x14ac:dyDescent="0.25">
      <c r="A109" s="141"/>
      <c r="B109" s="97"/>
      <c r="C109" s="26"/>
      <c r="D109" s="45"/>
      <c r="E109" s="32"/>
      <c r="F109" s="179"/>
      <c r="G109" s="26"/>
      <c r="H109" s="46"/>
      <c r="I109" s="26"/>
      <c r="J109" s="26"/>
      <c r="K109" s="26"/>
      <c r="L109" s="97"/>
      <c r="M109" s="142"/>
    </row>
    <row r="110" spans="1:13" s="13" customFormat="1" ht="17.25" thickBot="1" x14ac:dyDescent="0.3">
      <c r="A110" s="141"/>
      <c r="B110" s="97"/>
      <c r="C110" s="26"/>
      <c r="D110" s="45"/>
      <c r="E110" s="44"/>
      <c r="F110" s="179"/>
      <c r="G110" s="26"/>
      <c r="H110" s="46"/>
      <c r="I110" s="26"/>
      <c r="J110" s="26"/>
      <c r="K110" s="26"/>
      <c r="L110" s="97"/>
      <c r="M110" s="142"/>
    </row>
    <row r="111" spans="1:13" x14ac:dyDescent="0.25">
      <c r="A111" s="141"/>
      <c r="C111" s="26"/>
      <c r="D111" s="45"/>
      <c r="E111" s="26"/>
      <c r="F111" s="174"/>
      <c r="G111" s="26"/>
      <c r="H111" s="26"/>
      <c r="I111" s="26"/>
      <c r="J111" s="26"/>
      <c r="K111" s="26"/>
      <c r="L111" s="97"/>
      <c r="M111" s="142"/>
    </row>
    <row r="112" spans="1:13" s="4" customFormat="1" ht="5.25" customHeight="1" x14ac:dyDescent="0.25">
      <c r="A112" s="141"/>
      <c r="B112" s="25"/>
      <c r="C112" s="84"/>
      <c r="D112" s="122"/>
      <c r="E112" s="26"/>
      <c r="F112" s="116"/>
      <c r="G112" s="84"/>
      <c r="H112" s="84"/>
      <c r="I112" s="84"/>
      <c r="J112" s="84"/>
      <c r="K112" s="84"/>
      <c r="L112" s="25"/>
      <c r="M112" s="143"/>
    </row>
    <row r="113" spans="1:13" x14ac:dyDescent="0.25">
      <c r="A113" s="141"/>
      <c r="C113" s="26"/>
      <c r="D113" s="104"/>
      <c r="E113" s="26"/>
      <c r="F113" s="174"/>
      <c r="G113" s="26"/>
      <c r="H113" s="26"/>
      <c r="I113" s="26"/>
      <c r="J113" s="26"/>
      <c r="K113" s="26"/>
      <c r="L113" s="97"/>
      <c r="M113" s="142"/>
    </row>
    <row r="114" spans="1:13" x14ac:dyDescent="0.25">
      <c r="A114" s="141"/>
      <c r="C114" s="26"/>
      <c r="D114" s="104"/>
      <c r="E114" s="26"/>
      <c r="F114" s="174"/>
      <c r="G114" s="26"/>
      <c r="H114" s="26"/>
      <c r="I114" s="26"/>
      <c r="J114" s="26"/>
      <c r="K114" s="26"/>
      <c r="L114" s="97"/>
      <c r="M114" s="142"/>
    </row>
    <row r="115" spans="1:13" x14ac:dyDescent="0.25">
      <c r="A115" s="141"/>
      <c r="C115" s="26"/>
      <c r="D115" s="104"/>
      <c r="E115" s="26"/>
      <c r="F115" s="174"/>
      <c r="G115" s="26"/>
      <c r="H115" s="26"/>
      <c r="I115" s="26"/>
      <c r="J115" s="26"/>
      <c r="K115" s="26"/>
      <c r="L115" s="97"/>
      <c r="M115" s="142"/>
    </row>
    <row r="116" spans="1:13" ht="123.75" customHeight="1" x14ac:dyDescent="0.2">
      <c r="A116" s="144"/>
      <c r="B116" s="68" t="s">
        <v>58</v>
      </c>
      <c r="C116" s="57" t="s">
        <v>214</v>
      </c>
      <c r="D116" s="23" t="s">
        <v>57</v>
      </c>
      <c r="E116" s="57" t="s">
        <v>213</v>
      </c>
      <c r="F116" s="178" t="s">
        <v>212</v>
      </c>
      <c r="G116" s="57" t="s">
        <v>163</v>
      </c>
      <c r="H116" s="68" t="s">
        <v>6</v>
      </c>
      <c r="I116" s="68" t="s">
        <v>7</v>
      </c>
      <c r="J116" s="68" t="s">
        <v>8</v>
      </c>
      <c r="K116" s="159" t="s">
        <v>9</v>
      </c>
      <c r="L116" s="19" t="s">
        <v>235</v>
      </c>
      <c r="M116" s="154" t="s">
        <v>53</v>
      </c>
    </row>
    <row r="117" spans="1:13" ht="18.75" x14ac:dyDescent="0.25">
      <c r="A117" s="144"/>
      <c r="B117" s="69" t="s">
        <v>10</v>
      </c>
      <c r="C117" s="62"/>
      <c r="D117" s="70">
        <v>100</v>
      </c>
      <c r="E117" s="61" t="s">
        <v>90</v>
      </c>
      <c r="F117" s="63"/>
      <c r="G117" s="59"/>
      <c r="H117" s="66"/>
      <c r="I117" s="66"/>
      <c r="J117" s="66"/>
      <c r="K117" s="160"/>
      <c r="L117" s="66"/>
      <c r="M117" s="155"/>
    </row>
    <row r="118" spans="1:13" ht="75" x14ac:dyDescent="0.25">
      <c r="A118" s="144"/>
      <c r="B118" s="68" t="s">
        <v>10</v>
      </c>
      <c r="C118" s="57" t="s">
        <v>90</v>
      </c>
      <c r="D118" s="91">
        <v>101</v>
      </c>
      <c r="E118" s="72" t="s">
        <v>211</v>
      </c>
      <c r="F118" s="180"/>
      <c r="G118" s="59"/>
      <c r="H118" s="66"/>
      <c r="I118" s="66"/>
      <c r="J118" s="66"/>
      <c r="K118" s="160"/>
      <c r="L118" s="59"/>
      <c r="M118" s="155"/>
    </row>
    <row r="119" spans="1:13" s="13" customFormat="1" ht="82.5" x14ac:dyDescent="0.25">
      <c r="A119" s="141"/>
      <c r="B119" s="68" t="s">
        <v>10</v>
      </c>
      <c r="C119" s="57" t="s">
        <v>90</v>
      </c>
      <c r="D119" s="91">
        <v>102</v>
      </c>
      <c r="E119" s="73" t="s">
        <v>87</v>
      </c>
      <c r="F119" s="73" t="s">
        <v>93</v>
      </c>
      <c r="G119" s="71"/>
      <c r="H119" s="65"/>
      <c r="I119" s="65"/>
      <c r="J119" s="65"/>
      <c r="K119" s="161"/>
      <c r="L119" s="65"/>
      <c r="M119" s="156"/>
    </row>
    <row r="120" spans="1:13" s="13" customFormat="1" ht="66" x14ac:dyDescent="0.25">
      <c r="A120" s="141"/>
      <c r="B120" s="68" t="s">
        <v>10</v>
      </c>
      <c r="C120" s="57" t="s">
        <v>90</v>
      </c>
      <c r="D120" s="91">
        <v>103</v>
      </c>
      <c r="E120" s="73" t="s">
        <v>88</v>
      </c>
      <c r="F120" s="73" t="s">
        <v>94</v>
      </c>
      <c r="G120" s="71"/>
      <c r="H120" s="65"/>
      <c r="I120" s="65"/>
      <c r="J120" s="65"/>
      <c r="K120" s="161"/>
      <c r="L120" s="65"/>
      <c r="M120" s="156"/>
    </row>
    <row r="121" spans="1:13" s="56" customFormat="1" ht="66" x14ac:dyDescent="0.25">
      <c r="A121" s="141"/>
      <c r="B121" s="68" t="s">
        <v>10</v>
      </c>
      <c r="C121" s="57" t="s">
        <v>90</v>
      </c>
      <c r="D121" s="91">
        <v>104</v>
      </c>
      <c r="E121" s="73" t="s">
        <v>146</v>
      </c>
      <c r="F121" s="73" t="s">
        <v>95</v>
      </c>
      <c r="G121" s="71"/>
      <c r="H121" s="65"/>
      <c r="I121" s="65"/>
      <c r="J121" s="65"/>
      <c r="K121" s="161"/>
      <c r="L121" s="65"/>
      <c r="M121" s="156"/>
    </row>
    <row r="122" spans="1:13" s="13" customFormat="1" ht="82.5" x14ac:dyDescent="0.25">
      <c r="A122" s="141"/>
      <c r="B122" s="68" t="s">
        <v>10</v>
      </c>
      <c r="C122" s="57" t="s">
        <v>90</v>
      </c>
      <c r="D122" s="91">
        <v>105</v>
      </c>
      <c r="E122" s="64" t="s">
        <v>98</v>
      </c>
      <c r="F122" s="64" t="s">
        <v>99</v>
      </c>
      <c r="G122" s="71"/>
      <c r="H122" s="65"/>
      <c r="I122" s="65"/>
      <c r="J122" s="65"/>
      <c r="K122" s="161"/>
      <c r="L122" s="65"/>
      <c r="M122" s="156"/>
    </row>
    <row r="123" spans="1:13" s="56" customFormat="1" ht="66" x14ac:dyDescent="0.25">
      <c r="A123" s="141"/>
      <c r="B123" s="68" t="s">
        <v>10</v>
      </c>
      <c r="C123" s="57" t="s">
        <v>90</v>
      </c>
      <c r="D123" s="91">
        <v>106</v>
      </c>
      <c r="E123" s="64" t="s">
        <v>164</v>
      </c>
      <c r="F123" s="64" t="s">
        <v>154</v>
      </c>
      <c r="G123" s="71"/>
      <c r="H123" s="65"/>
      <c r="I123" s="65"/>
      <c r="J123" s="65"/>
      <c r="K123" s="161"/>
      <c r="L123" s="65"/>
      <c r="M123" s="156"/>
    </row>
    <row r="124" spans="1:13" s="13" customFormat="1" ht="66" x14ac:dyDescent="0.25">
      <c r="A124" s="141"/>
      <c r="B124" s="68" t="s">
        <v>10</v>
      </c>
      <c r="C124" s="57" t="s">
        <v>90</v>
      </c>
      <c r="D124" s="91">
        <v>107</v>
      </c>
      <c r="E124" s="73" t="s">
        <v>165</v>
      </c>
      <c r="F124" s="73" t="s">
        <v>95</v>
      </c>
      <c r="G124" s="71"/>
      <c r="H124" s="65"/>
      <c r="I124" s="65"/>
      <c r="J124" s="65"/>
      <c r="K124" s="161"/>
      <c r="L124" s="65"/>
      <c r="M124" s="156"/>
    </row>
    <row r="125" spans="1:13" s="13" customFormat="1" ht="66" x14ac:dyDescent="0.25">
      <c r="A125" s="141"/>
      <c r="B125" s="68" t="s">
        <v>10</v>
      </c>
      <c r="C125" s="57" t="s">
        <v>90</v>
      </c>
      <c r="D125" s="91">
        <v>108</v>
      </c>
      <c r="E125" s="73" t="s">
        <v>97</v>
      </c>
      <c r="F125" s="73" t="s">
        <v>96</v>
      </c>
      <c r="G125" s="71"/>
      <c r="H125" s="65"/>
      <c r="I125" s="65"/>
      <c r="J125" s="65"/>
      <c r="K125" s="161"/>
      <c r="L125" s="65"/>
      <c r="M125" s="156"/>
    </row>
    <row r="126" spans="1:13" s="13" customFormat="1" ht="71.25" customHeight="1" x14ac:dyDescent="0.25">
      <c r="A126" s="141"/>
      <c r="B126" s="68" t="s">
        <v>10</v>
      </c>
      <c r="C126" s="57" t="s">
        <v>90</v>
      </c>
      <c r="D126" s="91">
        <v>109</v>
      </c>
      <c r="E126" s="73" t="s">
        <v>89</v>
      </c>
      <c r="F126" s="73" t="s">
        <v>100</v>
      </c>
      <c r="G126" s="71"/>
      <c r="H126" s="65"/>
      <c r="I126" s="65"/>
      <c r="J126" s="65"/>
      <c r="K126" s="161"/>
      <c r="L126" s="65"/>
      <c r="M126" s="71"/>
    </row>
    <row r="127" spans="1:13" s="13" customFormat="1" ht="99" x14ac:dyDescent="0.25">
      <c r="A127" s="141"/>
      <c r="B127" s="68" t="s">
        <v>10</v>
      </c>
      <c r="C127" s="57" t="s">
        <v>90</v>
      </c>
      <c r="D127" s="91">
        <v>110</v>
      </c>
      <c r="E127" s="73" t="s">
        <v>101</v>
      </c>
      <c r="F127" s="73" t="s">
        <v>102</v>
      </c>
      <c r="G127" s="71"/>
      <c r="H127" s="65"/>
      <c r="I127" s="65"/>
      <c r="J127" s="65"/>
      <c r="K127" s="161"/>
      <c r="L127" s="65"/>
      <c r="M127" s="71"/>
    </row>
    <row r="128" spans="1:13" s="13" customFormat="1" ht="37.5" x14ac:dyDescent="0.25">
      <c r="A128" s="144"/>
      <c r="B128" s="69" t="s">
        <v>13</v>
      </c>
      <c r="C128" s="62"/>
      <c r="D128" s="70">
        <v>200</v>
      </c>
      <c r="E128" s="61" t="s">
        <v>178</v>
      </c>
      <c r="F128" s="63"/>
      <c r="G128" s="59"/>
      <c r="H128" s="66"/>
      <c r="I128" s="66"/>
      <c r="J128" s="66"/>
      <c r="K128" s="160"/>
      <c r="L128" s="66"/>
      <c r="M128" s="155"/>
    </row>
    <row r="129" spans="1:13" s="13" customFormat="1" ht="90" x14ac:dyDescent="0.25">
      <c r="A129" s="144"/>
      <c r="B129" s="68" t="s">
        <v>13</v>
      </c>
      <c r="C129" s="57" t="s">
        <v>59</v>
      </c>
      <c r="D129" s="91">
        <v>201</v>
      </c>
      <c r="E129" s="72" t="s">
        <v>166</v>
      </c>
      <c r="F129" s="180"/>
      <c r="G129" s="59"/>
      <c r="H129" s="66"/>
      <c r="I129" s="66"/>
      <c r="J129" s="66"/>
      <c r="K129" s="160"/>
      <c r="L129" s="59"/>
      <c r="M129" s="155"/>
    </row>
    <row r="130" spans="1:13" s="56" customFormat="1" ht="33" x14ac:dyDescent="0.25">
      <c r="A130" s="141"/>
      <c r="B130" s="68" t="s">
        <v>13</v>
      </c>
      <c r="C130" s="57" t="s">
        <v>59</v>
      </c>
      <c r="D130" s="91">
        <v>202</v>
      </c>
      <c r="E130" s="73" t="s">
        <v>15</v>
      </c>
      <c r="F130" s="73" t="s">
        <v>16</v>
      </c>
      <c r="G130" s="71"/>
      <c r="H130" s="65"/>
      <c r="I130" s="65"/>
      <c r="J130" s="65"/>
      <c r="K130" s="161"/>
      <c r="L130" s="65"/>
      <c r="M130" s="156"/>
    </row>
    <row r="131" spans="1:13" s="56" customFormat="1" ht="66" x14ac:dyDescent="0.25">
      <c r="A131" s="141"/>
      <c r="B131" s="68" t="s">
        <v>13</v>
      </c>
      <c r="C131" s="57" t="s">
        <v>59</v>
      </c>
      <c r="D131" s="91">
        <v>203</v>
      </c>
      <c r="E131" s="73" t="s">
        <v>168</v>
      </c>
      <c r="F131" s="73" t="s">
        <v>167</v>
      </c>
      <c r="G131" s="71"/>
      <c r="H131" s="65"/>
      <c r="I131" s="65"/>
      <c r="J131" s="65"/>
      <c r="K131" s="161"/>
      <c r="L131" s="65"/>
      <c r="M131" s="156"/>
    </row>
    <row r="132" spans="1:13" s="13" customFormat="1" ht="189" x14ac:dyDescent="0.25">
      <c r="A132" s="141"/>
      <c r="B132" s="68" t="s">
        <v>13</v>
      </c>
      <c r="C132" s="57" t="s">
        <v>59</v>
      </c>
      <c r="D132" s="91">
        <v>204</v>
      </c>
      <c r="E132" s="64" t="s">
        <v>171</v>
      </c>
      <c r="F132" s="73" t="s">
        <v>172</v>
      </c>
      <c r="G132" s="71"/>
      <c r="H132" s="65"/>
      <c r="I132" s="65"/>
      <c r="J132" s="65"/>
      <c r="K132" s="161"/>
      <c r="L132" s="65"/>
      <c r="M132" s="156"/>
    </row>
    <row r="133" spans="1:13" s="13" customFormat="1" ht="33" x14ac:dyDescent="0.25">
      <c r="A133" s="141"/>
      <c r="B133" s="68" t="s">
        <v>13</v>
      </c>
      <c r="C133" s="57" t="s">
        <v>59</v>
      </c>
      <c r="D133" s="91">
        <v>205</v>
      </c>
      <c r="E133" s="73" t="s">
        <v>169</v>
      </c>
      <c r="F133" s="73" t="s">
        <v>170</v>
      </c>
      <c r="G133" s="71"/>
      <c r="H133" s="65"/>
      <c r="I133" s="65"/>
      <c r="J133" s="65"/>
      <c r="K133" s="161"/>
      <c r="L133" s="65"/>
      <c r="M133" s="156"/>
    </row>
    <row r="134" spans="1:13" s="56" customFormat="1" ht="132" x14ac:dyDescent="0.25">
      <c r="A134" s="141"/>
      <c r="B134" s="68" t="s">
        <v>13</v>
      </c>
      <c r="C134" s="57" t="s">
        <v>103</v>
      </c>
      <c r="D134" s="91">
        <v>206</v>
      </c>
      <c r="E134" s="73" t="s">
        <v>179</v>
      </c>
      <c r="F134" s="73" t="s">
        <v>180</v>
      </c>
      <c r="G134" s="71"/>
      <c r="H134" s="65"/>
      <c r="I134" s="65"/>
      <c r="J134" s="65"/>
      <c r="K134" s="161"/>
      <c r="L134" s="65"/>
      <c r="M134" s="156"/>
    </row>
    <row r="135" spans="1:13" s="56" customFormat="1" ht="99" x14ac:dyDescent="0.25">
      <c r="A135" s="141"/>
      <c r="B135" s="68" t="s">
        <v>13</v>
      </c>
      <c r="C135" s="57" t="s">
        <v>103</v>
      </c>
      <c r="D135" s="91">
        <v>207</v>
      </c>
      <c r="E135" s="73" t="s">
        <v>181</v>
      </c>
      <c r="F135" s="73" t="s">
        <v>182</v>
      </c>
      <c r="G135" s="71"/>
      <c r="H135" s="65"/>
      <c r="I135" s="65"/>
      <c r="J135" s="65"/>
      <c r="K135" s="161"/>
      <c r="L135" s="65"/>
      <c r="M135" s="156"/>
    </row>
    <row r="136" spans="1:13" s="13" customFormat="1" ht="45" x14ac:dyDescent="0.25">
      <c r="A136" s="141"/>
      <c r="B136" s="68" t="s">
        <v>13</v>
      </c>
      <c r="C136" s="57" t="s">
        <v>188</v>
      </c>
      <c r="D136" s="91">
        <v>208</v>
      </c>
      <c r="E136" s="64" t="s">
        <v>17</v>
      </c>
      <c r="F136" s="73" t="s">
        <v>104</v>
      </c>
      <c r="G136" s="71"/>
      <c r="H136" s="65"/>
      <c r="I136" s="65"/>
      <c r="J136" s="65"/>
      <c r="K136" s="161"/>
      <c r="L136" s="65"/>
      <c r="M136" s="156"/>
    </row>
    <row r="137" spans="1:13" s="13" customFormat="1" ht="45" x14ac:dyDescent="0.25">
      <c r="A137" s="141"/>
      <c r="B137" s="68" t="s">
        <v>13</v>
      </c>
      <c r="C137" s="57" t="s">
        <v>188</v>
      </c>
      <c r="D137" s="91">
        <v>209</v>
      </c>
      <c r="E137" s="50" t="s">
        <v>60</v>
      </c>
      <c r="F137" s="180"/>
      <c r="G137" s="59"/>
      <c r="H137" s="66"/>
      <c r="I137" s="66"/>
      <c r="J137" s="66"/>
      <c r="K137" s="160"/>
      <c r="L137" s="59"/>
      <c r="M137" s="155"/>
    </row>
    <row r="138" spans="1:13" s="13" customFormat="1" ht="49.5" x14ac:dyDescent="0.25">
      <c r="A138" s="141"/>
      <c r="B138" s="68" t="s">
        <v>13</v>
      </c>
      <c r="C138" s="57" t="s">
        <v>188</v>
      </c>
      <c r="D138" s="91">
        <v>209.1</v>
      </c>
      <c r="E138" s="165" t="s">
        <v>183</v>
      </c>
      <c r="F138" s="73" t="s">
        <v>184</v>
      </c>
      <c r="G138" s="71"/>
      <c r="H138" s="65"/>
      <c r="I138" s="65"/>
      <c r="J138" s="65"/>
      <c r="K138" s="161"/>
      <c r="L138" s="65"/>
      <c r="M138" s="156"/>
    </row>
    <row r="139" spans="1:13" s="13" customFormat="1" ht="49.5" x14ac:dyDescent="0.25">
      <c r="A139" s="141"/>
      <c r="B139" s="68" t="s">
        <v>13</v>
      </c>
      <c r="C139" s="57" t="s">
        <v>188</v>
      </c>
      <c r="D139" s="91">
        <v>209.2</v>
      </c>
      <c r="E139" s="166" t="s">
        <v>61</v>
      </c>
      <c r="F139" s="73" t="s">
        <v>185</v>
      </c>
      <c r="G139" s="71"/>
      <c r="H139" s="65"/>
      <c r="I139" s="65"/>
      <c r="J139" s="65"/>
      <c r="K139" s="161"/>
      <c r="L139" s="65"/>
      <c r="M139" s="156"/>
    </row>
    <row r="140" spans="1:13" s="13" customFormat="1" ht="49.5" x14ac:dyDescent="0.25">
      <c r="A140" s="141"/>
      <c r="B140" s="68" t="s">
        <v>13</v>
      </c>
      <c r="C140" s="57" t="s">
        <v>188</v>
      </c>
      <c r="D140" s="91">
        <v>210</v>
      </c>
      <c r="E140" s="73" t="s">
        <v>186</v>
      </c>
      <c r="F140" s="73" t="s">
        <v>187</v>
      </c>
      <c r="G140" s="71"/>
      <c r="H140" s="65"/>
      <c r="I140" s="65"/>
      <c r="J140" s="65"/>
      <c r="K140" s="161"/>
      <c r="L140" s="65"/>
      <c r="M140" s="156"/>
    </row>
    <row r="141" spans="1:13" s="51" customFormat="1" ht="18.75" x14ac:dyDescent="0.25">
      <c r="A141" s="144"/>
      <c r="B141" s="69" t="s">
        <v>0</v>
      </c>
      <c r="C141" s="62"/>
      <c r="D141" s="70">
        <v>300</v>
      </c>
      <c r="E141" s="61" t="s">
        <v>18</v>
      </c>
      <c r="F141" s="63"/>
      <c r="G141" s="59"/>
      <c r="H141" s="66"/>
      <c r="I141" s="66"/>
      <c r="J141" s="66"/>
      <c r="K141" s="160"/>
      <c r="L141" s="66"/>
      <c r="M141" s="155"/>
    </row>
    <row r="142" spans="1:13" s="51" customFormat="1" ht="76.5" x14ac:dyDescent="0.25">
      <c r="A142" s="144"/>
      <c r="B142" s="68" t="s">
        <v>0</v>
      </c>
      <c r="C142" s="57" t="s">
        <v>62</v>
      </c>
      <c r="D142" s="91">
        <v>301</v>
      </c>
      <c r="E142" s="52" t="s">
        <v>19</v>
      </c>
      <c r="F142" s="180"/>
      <c r="G142" s="59"/>
      <c r="H142" s="66"/>
      <c r="I142" s="66"/>
      <c r="J142" s="66"/>
      <c r="K142" s="160"/>
      <c r="L142" s="59"/>
      <c r="M142" s="155"/>
    </row>
    <row r="143" spans="1:13" s="13" customFormat="1" ht="49.5" x14ac:dyDescent="0.25">
      <c r="A143" s="141"/>
      <c r="B143" s="68" t="s">
        <v>0</v>
      </c>
      <c r="C143" s="57" t="s">
        <v>62</v>
      </c>
      <c r="D143" s="91">
        <v>302</v>
      </c>
      <c r="E143" s="73" t="s">
        <v>106</v>
      </c>
      <c r="F143" s="73" t="s">
        <v>107</v>
      </c>
      <c r="G143" s="71"/>
      <c r="H143" s="65"/>
      <c r="I143" s="65"/>
      <c r="J143" s="65"/>
      <c r="K143" s="161"/>
      <c r="L143" s="65"/>
      <c r="M143" s="156"/>
    </row>
    <row r="144" spans="1:13" s="13" customFormat="1" ht="105" x14ac:dyDescent="0.25">
      <c r="A144" s="141"/>
      <c r="B144" s="68" t="s">
        <v>0</v>
      </c>
      <c r="C144" s="57" t="s">
        <v>112</v>
      </c>
      <c r="D144" s="91">
        <v>303</v>
      </c>
      <c r="E144" s="73" t="s">
        <v>111</v>
      </c>
      <c r="F144" s="73" t="s">
        <v>108</v>
      </c>
      <c r="G144" s="71"/>
      <c r="H144" s="65"/>
      <c r="I144" s="65"/>
      <c r="J144" s="65"/>
      <c r="K144" s="161"/>
      <c r="L144" s="65"/>
      <c r="M144" s="156"/>
    </row>
    <row r="145" spans="1:13" s="13" customFormat="1" ht="195" x14ac:dyDescent="0.25">
      <c r="A145" s="141"/>
      <c r="B145" s="68" t="s">
        <v>0</v>
      </c>
      <c r="C145" s="57" t="s">
        <v>109</v>
      </c>
      <c r="D145" s="91">
        <v>304</v>
      </c>
      <c r="E145" s="64" t="s">
        <v>240</v>
      </c>
      <c r="F145" s="73" t="s">
        <v>223</v>
      </c>
      <c r="G145" s="71"/>
      <c r="H145" s="65"/>
      <c r="I145" s="65"/>
      <c r="J145" s="65"/>
      <c r="K145" s="161"/>
      <c r="L145" s="65"/>
      <c r="M145" s="156"/>
    </row>
    <row r="146" spans="1:13" s="13" customFormat="1" ht="231.75" customHeight="1" x14ac:dyDescent="0.25">
      <c r="A146" s="141"/>
      <c r="B146" s="68" t="s">
        <v>0</v>
      </c>
      <c r="C146" s="57" t="s">
        <v>215</v>
      </c>
      <c r="D146" s="91">
        <v>305</v>
      </c>
      <c r="E146" s="73" t="s">
        <v>173</v>
      </c>
      <c r="F146" s="73" t="s">
        <v>110</v>
      </c>
      <c r="G146" s="71"/>
      <c r="H146" s="65"/>
      <c r="I146" s="65"/>
      <c r="J146" s="65"/>
      <c r="K146" s="161"/>
      <c r="L146" s="65"/>
      <c r="M146" s="156"/>
    </row>
    <row r="147" spans="1:13" s="13" customFormat="1" ht="119.25" customHeight="1" x14ac:dyDescent="0.25">
      <c r="A147" s="141"/>
      <c r="B147" s="68" t="s">
        <v>0</v>
      </c>
      <c r="C147" s="57" t="s">
        <v>216</v>
      </c>
      <c r="D147" s="91">
        <v>306</v>
      </c>
      <c r="E147" s="64" t="s">
        <v>174</v>
      </c>
      <c r="F147" s="73" t="s">
        <v>113</v>
      </c>
      <c r="G147" s="71"/>
      <c r="H147" s="65"/>
      <c r="I147" s="65"/>
      <c r="J147" s="65"/>
      <c r="K147" s="161"/>
      <c r="L147" s="65"/>
      <c r="M147" s="156"/>
    </row>
    <row r="148" spans="1:13" s="13" customFormat="1" ht="45" x14ac:dyDescent="0.25">
      <c r="A148" s="141"/>
      <c r="B148" s="68" t="s">
        <v>0</v>
      </c>
      <c r="C148" s="57" t="s">
        <v>62</v>
      </c>
      <c r="D148" s="91">
        <v>307</v>
      </c>
      <c r="E148" s="55" t="s">
        <v>63</v>
      </c>
      <c r="F148" s="178"/>
      <c r="G148" s="71"/>
      <c r="H148" s="65"/>
      <c r="I148" s="65"/>
      <c r="J148" s="65"/>
      <c r="K148" s="161"/>
      <c r="L148" s="65"/>
      <c r="M148" s="156"/>
    </row>
    <row r="149" spans="1:13" s="13" customFormat="1" ht="48" x14ac:dyDescent="0.25">
      <c r="A149" s="141"/>
      <c r="B149" s="68" t="s">
        <v>0</v>
      </c>
      <c r="C149" s="57" t="s">
        <v>62</v>
      </c>
      <c r="D149" s="91">
        <v>308</v>
      </c>
      <c r="E149" s="54" t="s">
        <v>241</v>
      </c>
      <c r="F149" s="178"/>
      <c r="G149" s="71"/>
      <c r="H149" s="66"/>
      <c r="I149" s="66"/>
      <c r="J149" s="66"/>
      <c r="K149" s="161"/>
      <c r="L149" s="65"/>
      <c r="M149" s="156"/>
    </row>
    <row r="150" spans="1:13" s="13" customFormat="1" ht="48" x14ac:dyDescent="0.25">
      <c r="A150" s="141"/>
      <c r="B150" s="68" t="s">
        <v>0</v>
      </c>
      <c r="C150" s="57" t="s">
        <v>62</v>
      </c>
      <c r="D150" s="91">
        <v>309</v>
      </c>
      <c r="E150" s="54" t="s">
        <v>242</v>
      </c>
      <c r="F150" s="178"/>
      <c r="G150" s="71"/>
      <c r="H150" s="66"/>
      <c r="I150" s="66"/>
      <c r="J150" s="66"/>
      <c r="K150" s="161"/>
      <c r="L150" s="65"/>
      <c r="M150" s="156"/>
    </row>
    <row r="151" spans="1:13" s="13" customFormat="1" ht="64.5" x14ac:dyDescent="0.25">
      <c r="A151" s="141"/>
      <c r="B151" s="68" t="s">
        <v>0</v>
      </c>
      <c r="C151" s="57" t="s">
        <v>62</v>
      </c>
      <c r="D151" s="91">
        <v>310</v>
      </c>
      <c r="E151" s="54" t="s">
        <v>243</v>
      </c>
      <c r="F151" s="178"/>
      <c r="G151" s="71"/>
      <c r="H151" s="66"/>
      <c r="I151" s="66"/>
      <c r="J151" s="66"/>
      <c r="K151" s="161"/>
      <c r="L151" s="65"/>
      <c r="M151" s="156"/>
    </row>
    <row r="152" spans="1:13" s="13" customFormat="1" ht="48" x14ac:dyDescent="0.25">
      <c r="A152" s="141"/>
      <c r="B152" s="68" t="s">
        <v>0</v>
      </c>
      <c r="C152" s="57" t="s">
        <v>62</v>
      </c>
      <c r="D152" s="91">
        <v>311</v>
      </c>
      <c r="E152" s="54" t="s">
        <v>244</v>
      </c>
      <c r="F152" s="178"/>
      <c r="G152" s="71"/>
      <c r="H152" s="66"/>
      <c r="I152" s="66"/>
      <c r="J152" s="66"/>
      <c r="K152" s="161"/>
      <c r="L152" s="65"/>
      <c r="M152" s="156"/>
    </row>
    <row r="153" spans="1:13" s="53" customFormat="1" ht="152.25" customHeight="1" x14ac:dyDescent="0.25">
      <c r="A153" s="141"/>
      <c r="B153" s="68" t="s">
        <v>0</v>
      </c>
      <c r="C153" s="57" t="s">
        <v>62</v>
      </c>
      <c r="D153" s="91">
        <v>312</v>
      </c>
      <c r="E153" s="64" t="s">
        <v>225</v>
      </c>
      <c r="F153" s="73" t="s">
        <v>226</v>
      </c>
      <c r="G153" s="71"/>
      <c r="H153" s="65"/>
      <c r="I153" s="65"/>
      <c r="J153" s="65"/>
      <c r="K153" s="161"/>
      <c r="L153" s="65"/>
      <c r="M153" s="156"/>
    </row>
    <row r="154" spans="1:13" s="13" customFormat="1" ht="132" x14ac:dyDescent="0.25">
      <c r="A154" s="141"/>
      <c r="B154" s="68" t="s">
        <v>0</v>
      </c>
      <c r="C154" s="57" t="s">
        <v>62</v>
      </c>
      <c r="D154" s="91">
        <v>313</v>
      </c>
      <c r="E154" s="73" t="s">
        <v>114</v>
      </c>
      <c r="F154" s="73" t="s">
        <v>115</v>
      </c>
      <c r="G154" s="71"/>
      <c r="H154" s="65"/>
      <c r="I154" s="65"/>
      <c r="J154" s="65"/>
      <c r="K154" s="161"/>
      <c r="L154" s="65"/>
      <c r="M154" s="156"/>
    </row>
    <row r="155" spans="1:13" s="56" customFormat="1" ht="66" x14ac:dyDescent="0.25">
      <c r="A155" s="141"/>
      <c r="B155" s="68" t="s">
        <v>0</v>
      </c>
      <c r="C155" s="57" t="s">
        <v>62</v>
      </c>
      <c r="D155" s="91">
        <v>314</v>
      </c>
      <c r="E155" s="73" t="s">
        <v>232</v>
      </c>
      <c r="F155" s="73" t="s">
        <v>233</v>
      </c>
      <c r="G155" s="71"/>
      <c r="H155" s="65"/>
      <c r="I155" s="65"/>
      <c r="J155" s="65"/>
      <c r="K155" s="161"/>
      <c r="L155" s="65"/>
      <c r="M155" s="156"/>
    </row>
    <row r="156" spans="1:13" s="56" customFormat="1" ht="18.75" x14ac:dyDescent="0.25">
      <c r="A156" s="144"/>
      <c r="B156" s="69" t="s">
        <v>21</v>
      </c>
      <c r="C156" s="62"/>
      <c r="D156" s="70">
        <v>400</v>
      </c>
      <c r="E156" s="3" t="s">
        <v>35</v>
      </c>
      <c r="F156" s="63"/>
      <c r="G156" s="59"/>
      <c r="H156" s="66"/>
      <c r="I156" s="66"/>
      <c r="J156" s="66"/>
      <c r="K156" s="160"/>
      <c r="L156" s="66"/>
      <c r="M156" s="155"/>
    </row>
    <row r="157" spans="1:13" s="56" customFormat="1" ht="60" x14ac:dyDescent="0.25">
      <c r="A157" s="144"/>
      <c r="B157" s="68" t="s">
        <v>21</v>
      </c>
      <c r="C157" s="168" t="str">
        <f t="shared" ref="C157:C163" si="0">+$E$156</f>
        <v>Omsætning/indregning af indtægter</v>
      </c>
      <c r="D157" s="92">
        <v>401</v>
      </c>
      <c r="E157" s="72" t="s">
        <v>149</v>
      </c>
      <c r="F157" s="184" t="str">
        <f>+G26</f>
        <v>Omsætning</v>
      </c>
      <c r="G157" s="59"/>
      <c r="H157" s="66"/>
      <c r="I157" s="66"/>
      <c r="J157" s="66"/>
      <c r="K157" s="160"/>
      <c r="L157" s="59"/>
      <c r="M157" s="155"/>
    </row>
    <row r="158" spans="1:13" ht="60" x14ac:dyDescent="0.25">
      <c r="A158" s="141"/>
      <c r="B158" s="68" t="s">
        <v>21</v>
      </c>
      <c r="C158" s="168" t="str">
        <f t="shared" si="0"/>
        <v>Omsætning/indregning af indtægter</v>
      </c>
      <c r="D158" s="92">
        <v>402</v>
      </c>
      <c r="E158" s="64" t="s">
        <v>153</v>
      </c>
      <c r="F158" s="73" t="s">
        <v>155</v>
      </c>
      <c r="G158" s="71"/>
      <c r="H158" s="65"/>
      <c r="I158" s="65"/>
      <c r="J158" s="65"/>
      <c r="K158" s="161"/>
      <c r="L158" s="65"/>
      <c r="M158" s="156"/>
    </row>
    <row r="159" spans="1:13" ht="72" customHeight="1" x14ac:dyDescent="0.25">
      <c r="A159" s="144"/>
      <c r="B159" s="68" t="s">
        <v>21</v>
      </c>
      <c r="C159" s="168" t="str">
        <f t="shared" si="0"/>
        <v>Omsætning/indregning af indtægter</v>
      </c>
      <c r="D159" s="92">
        <f>+D158+1</f>
        <v>403</v>
      </c>
      <c r="E159" s="64" t="s">
        <v>176</v>
      </c>
      <c r="F159" s="73" t="s">
        <v>177</v>
      </c>
      <c r="G159" s="71"/>
      <c r="H159" s="65"/>
      <c r="I159" s="65"/>
      <c r="J159" s="65"/>
      <c r="K159" s="161"/>
      <c r="L159" s="65"/>
      <c r="M159" s="156"/>
    </row>
    <row r="160" spans="1:13" ht="60" x14ac:dyDescent="0.25">
      <c r="A160" s="144"/>
      <c r="B160" s="68" t="s">
        <v>21</v>
      </c>
      <c r="C160" s="168" t="str">
        <f t="shared" si="0"/>
        <v>Omsætning/indregning af indtægter</v>
      </c>
      <c r="D160" s="92">
        <f t="shared" ref="D160:D163" si="1">+D159+1</f>
        <v>404</v>
      </c>
      <c r="E160" s="73" t="s">
        <v>157</v>
      </c>
      <c r="F160" s="64" t="s">
        <v>151</v>
      </c>
      <c r="G160" s="58"/>
      <c r="H160" s="158"/>
      <c r="I160" s="158"/>
      <c r="J160" s="158"/>
      <c r="K160" s="162"/>
      <c r="L160" s="65"/>
      <c r="M160" s="156"/>
    </row>
    <row r="161" spans="1:13" ht="82.5" x14ac:dyDescent="0.25">
      <c r="A161" s="144"/>
      <c r="B161" s="68" t="s">
        <v>21</v>
      </c>
      <c r="C161" s="168" t="str">
        <f t="shared" si="0"/>
        <v>Omsætning/indregning af indtægter</v>
      </c>
      <c r="D161" s="92">
        <f t="shared" si="1"/>
        <v>405</v>
      </c>
      <c r="E161" s="64" t="s">
        <v>227</v>
      </c>
      <c r="F161" s="73" t="s">
        <v>152</v>
      </c>
      <c r="G161" s="71"/>
      <c r="H161" s="65"/>
      <c r="I161" s="65"/>
      <c r="J161" s="65"/>
      <c r="K161" s="161"/>
      <c r="L161" s="65"/>
      <c r="M161" s="156"/>
    </row>
    <row r="162" spans="1:13" s="56" customFormat="1" ht="53.25" customHeight="1" x14ac:dyDescent="0.25">
      <c r="A162" s="144"/>
      <c r="B162" s="68" t="s">
        <v>21</v>
      </c>
      <c r="C162" s="185" t="str">
        <f t="shared" si="0"/>
        <v>Omsætning/indregning af indtægter</v>
      </c>
      <c r="D162" s="92">
        <f t="shared" si="1"/>
        <v>406</v>
      </c>
      <c r="E162" s="64" t="s">
        <v>228</v>
      </c>
      <c r="F162" s="64" t="s">
        <v>217</v>
      </c>
      <c r="G162" s="71"/>
      <c r="H162" s="65"/>
      <c r="I162" s="65"/>
      <c r="J162" s="65"/>
      <c r="K162" s="161"/>
      <c r="L162" s="65"/>
      <c r="M162" s="156"/>
    </row>
    <row r="163" spans="1:13" ht="132" x14ac:dyDescent="0.25">
      <c r="A163" s="144"/>
      <c r="B163" s="68" t="s">
        <v>21</v>
      </c>
      <c r="C163" s="168" t="str">
        <f t="shared" si="0"/>
        <v>Omsætning/indregning af indtægter</v>
      </c>
      <c r="D163" s="92">
        <f t="shared" si="1"/>
        <v>407</v>
      </c>
      <c r="E163" s="73" t="s">
        <v>150</v>
      </c>
      <c r="F163" s="73" t="s">
        <v>1</v>
      </c>
      <c r="G163" s="71"/>
      <c r="H163" s="65"/>
      <c r="I163" s="65"/>
      <c r="J163" s="65"/>
      <c r="K163" s="161"/>
      <c r="L163" s="65"/>
      <c r="M163" s="156"/>
    </row>
    <row r="164" spans="1:13" s="56" customFormat="1" ht="56.25" x14ac:dyDescent="0.25">
      <c r="A164" s="144"/>
      <c r="B164" s="69" t="s">
        <v>12</v>
      </c>
      <c r="C164" s="62"/>
      <c r="D164" s="70">
        <v>500</v>
      </c>
      <c r="E164" s="61" t="s">
        <v>205</v>
      </c>
      <c r="F164" s="186" t="s">
        <v>197</v>
      </c>
      <c r="G164" s="187"/>
      <c r="H164" s="187"/>
      <c r="I164" s="187"/>
      <c r="J164" s="188"/>
      <c r="K164" s="160"/>
      <c r="L164" s="66"/>
      <c r="M164" s="155"/>
    </row>
    <row r="165" spans="1:13" s="56" customFormat="1" ht="60" x14ac:dyDescent="0.25">
      <c r="A165" s="144"/>
      <c r="B165" s="68" t="s">
        <v>12</v>
      </c>
      <c r="C165" s="168" t="str">
        <f t="shared" ref="C165:C171" si="2">+$F$164</f>
        <v xml:space="preserve">
Angiv område </v>
      </c>
      <c r="D165" s="92">
        <v>501</v>
      </c>
      <c r="E165" s="72" t="s">
        <v>149</v>
      </c>
      <c r="F165" s="180"/>
      <c r="G165" s="66"/>
      <c r="H165" s="66"/>
      <c r="I165" s="66"/>
      <c r="J165" s="66"/>
      <c r="K165" s="160"/>
      <c r="L165" s="59"/>
      <c r="M165" s="155"/>
    </row>
    <row r="166" spans="1:13" s="56" customFormat="1" ht="49.5" x14ac:dyDescent="0.25">
      <c r="A166" s="141"/>
      <c r="B166" s="68" t="s">
        <v>12</v>
      </c>
      <c r="C166" s="168" t="str">
        <f t="shared" si="2"/>
        <v xml:space="preserve">
Angiv område </v>
      </c>
      <c r="D166" s="92">
        <f>+D165+1</f>
        <v>502</v>
      </c>
      <c r="E166" s="64" t="s">
        <v>153</v>
      </c>
      <c r="F166" s="73" t="s">
        <v>155</v>
      </c>
      <c r="G166" s="71"/>
      <c r="H166" s="65"/>
      <c r="I166" s="65"/>
      <c r="J166" s="65"/>
      <c r="K166" s="161"/>
      <c r="L166" s="65"/>
      <c r="M166" s="156"/>
    </row>
    <row r="167" spans="1:13" s="56" customFormat="1" ht="89.25" customHeight="1" x14ac:dyDescent="0.25">
      <c r="A167" s="144"/>
      <c r="B167" s="68" t="s">
        <v>12</v>
      </c>
      <c r="C167" s="168" t="str">
        <f t="shared" si="2"/>
        <v xml:space="preserve">
Angiv område </v>
      </c>
      <c r="D167" s="92">
        <f t="shared" ref="D167:D171" si="3">+D166+1</f>
        <v>503</v>
      </c>
      <c r="E167" s="64" t="s">
        <v>175</v>
      </c>
      <c r="F167" s="73" t="s">
        <v>156</v>
      </c>
      <c r="G167" s="71"/>
      <c r="H167" s="65"/>
      <c r="I167" s="65"/>
      <c r="J167" s="65"/>
      <c r="K167" s="161"/>
      <c r="L167" s="65"/>
      <c r="M167" s="156"/>
    </row>
    <row r="168" spans="1:13" s="56" customFormat="1" ht="49.5" x14ac:dyDescent="0.25">
      <c r="A168" s="144"/>
      <c r="B168" s="68" t="s">
        <v>12</v>
      </c>
      <c r="C168" s="168" t="str">
        <f t="shared" si="2"/>
        <v xml:space="preserve">
Angiv område </v>
      </c>
      <c r="D168" s="92">
        <f t="shared" si="3"/>
        <v>504</v>
      </c>
      <c r="E168" s="73" t="s">
        <v>157</v>
      </c>
      <c r="F168" s="64" t="s">
        <v>151</v>
      </c>
      <c r="G168" s="58"/>
      <c r="H168" s="158"/>
      <c r="I168" s="158"/>
      <c r="J168" s="158"/>
      <c r="K168" s="162"/>
      <c r="L168" s="65"/>
      <c r="M168" s="156"/>
    </row>
    <row r="169" spans="1:13" s="56" customFormat="1" ht="66" x14ac:dyDescent="0.25">
      <c r="A169" s="144"/>
      <c r="B169" s="68" t="s">
        <v>12</v>
      </c>
      <c r="C169" s="168" t="str">
        <f t="shared" si="2"/>
        <v xml:space="preserve">
Angiv område </v>
      </c>
      <c r="D169" s="92">
        <f t="shared" si="3"/>
        <v>505</v>
      </c>
      <c r="E169" s="64" t="s">
        <v>229</v>
      </c>
      <c r="F169" s="73" t="s">
        <v>152</v>
      </c>
      <c r="G169" s="71"/>
      <c r="H169" s="65"/>
      <c r="I169" s="65"/>
      <c r="J169" s="65"/>
      <c r="K169" s="161"/>
      <c r="L169" s="65"/>
      <c r="M169" s="156"/>
    </row>
    <row r="170" spans="1:13" s="56" customFormat="1" ht="45" x14ac:dyDescent="0.25">
      <c r="A170" s="144"/>
      <c r="B170" s="68" t="s">
        <v>12</v>
      </c>
      <c r="C170" s="168" t="str">
        <f t="shared" si="2"/>
        <v xml:space="preserve">
Angiv område </v>
      </c>
      <c r="D170" s="92">
        <f t="shared" si="3"/>
        <v>506</v>
      </c>
      <c r="E170" s="64" t="s">
        <v>228</v>
      </c>
      <c r="F170" s="64" t="s">
        <v>217</v>
      </c>
      <c r="G170" s="71"/>
      <c r="H170" s="65"/>
      <c r="I170" s="65"/>
      <c r="J170" s="65"/>
      <c r="K170" s="161"/>
      <c r="L170" s="65"/>
      <c r="M170" s="156"/>
    </row>
    <row r="171" spans="1:13" s="56" customFormat="1" ht="132" x14ac:dyDescent="0.25">
      <c r="A171" s="144"/>
      <c r="B171" s="68" t="s">
        <v>12</v>
      </c>
      <c r="C171" s="168" t="str">
        <f t="shared" si="2"/>
        <v xml:space="preserve">
Angiv område </v>
      </c>
      <c r="D171" s="92">
        <f t="shared" si="3"/>
        <v>507</v>
      </c>
      <c r="E171" s="73" t="s">
        <v>150</v>
      </c>
      <c r="F171" s="73" t="s">
        <v>1</v>
      </c>
      <c r="G171" s="71"/>
      <c r="H171" s="65"/>
      <c r="I171" s="65"/>
      <c r="J171" s="65"/>
      <c r="K171" s="161"/>
      <c r="L171" s="65"/>
      <c r="M171" s="156"/>
    </row>
    <row r="172" spans="1:13" s="56" customFormat="1" ht="56.25" x14ac:dyDescent="0.25">
      <c r="A172" s="144"/>
      <c r="B172" s="69" t="s">
        <v>23</v>
      </c>
      <c r="C172" s="62"/>
      <c r="D172" s="70">
        <v>600</v>
      </c>
      <c r="E172" s="61" t="s">
        <v>206</v>
      </c>
      <c r="F172" s="186" t="s">
        <v>197</v>
      </c>
      <c r="G172" s="187"/>
      <c r="H172" s="187"/>
      <c r="I172" s="187"/>
      <c r="J172" s="188"/>
      <c r="K172" s="160"/>
      <c r="L172" s="66"/>
      <c r="M172" s="155"/>
    </row>
    <row r="173" spans="1:13" s="56" customFormat="1" ht="60" x14ac:dyDescent="0.25">
      <c r="A173" s="144"/>
      <c r="B173" s="68" t="s">
        <v>23</v>
      </c>
      <c r="C173" s="168" t="str">
        <f t="shared" ref="C173:C179" si="4">+$F$172</f>
        <v xml:space="preserve">
Angiv område </v>
      </c>
      <c r="D173" s="92">
        <v>601</v>
      </c>
      <c r="E173" s="93" t="s">
        <v>149</v>
      </c>
      <c r="F173" s="181"/>
      <c r="G173" s="163"/>
      <c r="H173" s="163"/>
      <c r="I173" s="163"/>
      <c r="J173" s="163"/>
      <c r="K173" s="163"/>
      <c r="L173" s="59"/>
      <c r="M173" s="155"/>
    </row>
    <row r="174" spans="1:13" s="56" customFormat="1" ht="49.5" x14ac:dyDescent="0.25">
      <c r="A174" s="141"/>
      <c r="B174" s="68" t="s">
        <v>23</v>
      </c>
      <c r="C174" s="168" t="str">
        <f t="shared" si="4"/>
        <v xml:space="preserve">
Angiv område </v>
      </c>
      <c r="D174" s="92">
        <f>+D173+1</f>
        <v>602</v>
      </c>
      <c r="E174" s="64" t="s">
        <v>153</v>
      </c>
      <c r="F174" s="94" t="s">
        <v>155</v>
      </c>
      <c r="G174" s="89"/>
      <c r="H174" s="90"/>
      <c r="I174" s="90"/>
      <c r="J174" s="90"/>
      <c r="K174" s="161"/>
      <c r="L174" s="65"/>
      <c r="M174" s="156"/>
    </row>
    <row r="175" spans="1:13" s="56" customFormat="1" ht="82.5" x14ac:dyDescent="0.25">
      <c r="A175" s="144"/>
      <c r="B175" s="68" t="s">
        <v>23</v>
      </c>
      <c r="C175" s="168" t="str">
        <f t="shared" si="4"/>
        <v xml:space="preserve">
Angiv område </v>
      </c>
      <c r="D175" s="92">
        <f t="shared" ref="D175:D179" si="5">+D174+1</f>
        <v>603</v>
      </c>
      <c r="E175" s="64" t="s">
        <v>175</v>
      </c>
      <c r="F175" s="73" t="s">
        <v>156</v>
      </c>
      <c r="G175" s="71"/>
      <c r="H175" s="65"/>
      <c r="I175" s="65"/>
      <c r="J175" s="65"/>
      <c r="K175" s="161"/>
      <c r="L175" s="65"/>
      <c r="M175" s="156"/>
    </row>
    <row r="176" spans="1:13" s="56" customFormat="1" ht="49.5" x14ac:dyDescent="0.25">
      <c r="A176" s="144"/>
      <c r="B176" s="68" t="s">
        <v>23</v>
      </c>
      <c r="C176" s="168" t="str">
        <f t="shared" si="4"/>
        <v xml:space="preserve">
Angiv område </v>
      </c>
      <c r="D176" s="92">
        <f t="shared" si="5"/>
        <v>604</v>
      </c>
      <c r="E176" s="73" t="s">
        <v>157</v>
      </c>
      <c r="F176" s="64" t="s">
        <v>151</v>
      </c>
      <c r="G176" s="58"/>
      <c r="H176" s="158"/>
      <c r="I176" s="158"/>
      <c r="J176" s="158"/>
      <c r="K176" s="162"/>
      <c r="L176" s="65"/>
      <c r="M176" s="156"/>
    </row>
    <row r="177" spans="1:13" s="56" customFormat="1" ht="66" x14ac:dyDescent="0.25">
      <c r="A177" s="144"/>
      <c r="B177" s="68" t="s">
        <v>23</v>
      </c>
      <c r="C177" s="168" t="str">
        <f t="shared" si="4"/>
        <v xml:space="preserve">
Angiv område </v>
      </c>
      <c r="D177" s="92">
        <f t="shared" si="5"/>
        <v>605</v>
      </c>
      <c r="E177" s="64" t="s">
        <v>229</v>
      </c>
      <c r="F177" s="73" t="s">
        <v>152</v>
      </c>
      <c r="G177" s="71"/>
      <c r="H177" s="65"/>
      <c r="I177" s="65"/>
      <c r="J177" s="65"/>
      <c r="K177" s="161"/>
      <c r="L177" s="65"/>
      <c r="M177" s="156"/>
    </row>
    <row r="178" spans="1:13" s="56" customFormat="1" ht="45" x14ac:dyDescent="0.25">
      <c r="A178" s="144"/>
      <c r="B178" s="68" t="s">
        <v>23</v>
      </c>
      <c r="C178" s="168" t="str">
        <f t="shared" si="4"/>
        <v xml:space="preserve">
Angiv område </v>
      </c>
      <c r="D178" s="92">
        <f t="shared" si="5"/>
        <v>606</v>
      </c>
      <c r="E178" s="64" t="s">
        <v>230</v>
      </c>
      <c r="F178" s="73" t="s">
        <v>217</v>
      </c>
      <c r="G178" s="71"/>
      <c r="H178" s="65"/>
      <c r="I178" s="65"/>
      <c r="J178" s="65"/>
      <c r="K178" s="161"/>
      <c r="L178" s="65"/>
      <c r="M178" s="156"/>
    </row>
    <row r="179" spans="1:13" s="56" customFormat="1" ht="132" x14ac:dyDescent="0.25">
      <c r="A179" s="144"/>
      <c r="B179" s="68" t="s">
        <v>23</v>
      </c>
      <c r="C179" s="168" t="str">
        <f t="shared" si="4"/>
        <v xml:space="preserve">
Angiv område </v>
      </c>
      <c r="D179" s="92">
        <f t="shared" si="5"/>
        <v>607</v>
      </c>
      <c r="E179" s="73" t="s">
        <v>150</v>
      </c>
      <c r="F179" s="73" t="s">
        <v>217</v>
      </c>
      <c r="G179" s="71"/>
      <c r="H179" s="65"/>
      <c r="I179" s="65"/>
      <c r="J179" s="65"/>
      <c r="K179" s="161"/>
      <c r="L179" s="65"/>
      <c r="M179" s="156"/>
    </row>
    <row r="180" spans="1:13" s="56" customFormat="1" ht="56.25" x14ac:dyDescent="0.25">
      <c r="A180" s="144"/>
      <c r="B180" s="69" t="s">
        <v>27</v>
      </c>
      <c r="C180" s="62"/>
      <c r="D180" s="70">
        <v>700</v>
      </c>
      <c r="E180" s="61" t="s">
        <v>207</v>
      </c>
      <c r="F180" s="186" t="s">
        <v>197</v>
      </c>
      <c r="G180" s="187"/>
      <c r="H180" s="187"/>
      <c r="I180" s="187"/>
      <c r="J180" s="188"/>
      <c r="K180" s="160"/>
      <c r="L180" s="66"/>
      <c r="M180" s="155"/>
    </row>
    <row r="181" spans="1:13" s="56" customFormat="1" ht="60" x14ac:dyDescent="0.25">
      <c r="A181" s="144"/>
      <c r="B181" s="171" t="str">
        <f>+B180</f>
        <v>G</v>
      </c>
      <c r="C181" s="168" t="str">
        <f t="shared" ref="C181:C187" si="6">+$F$172</f>
        <v xml:space="preserve">
Angiv område </v>
      </c>
      <c r="D181" s="92">
        <f>+D180+1</f>
        <v>701</v>
      </c>
      <c r="E181" s="93" t="s">
        <v>149</v>
      </c>
      <c r="F181" s="181"/>
      <c r="G181" s="163"/>
      <c r="H181" s="163"/>
      <c r="I181" s="163"/>
      <c r="J181" s="163"/>
      <c r="K181" s="163"/>
      <c r="L181" s="59"/>
      <c r="M181" s="155"/>
    </row>
    <row r="182" spans="1:13" s="56" customFormat="1" ht="49.5" x14ac:dyDescent="0.25">
      <c r="A182" s="141"/>
      <c r="B182" s="171" t="s">
        <v>27</v>
      </c>
      <c r="C182" s="168" t="str">
        <f t="shared" si="6"/>
        <v xml:space="preserve">
Angiv område </v>
      </c>
      <c r="D182" s="92">
        <f>+D181+1</f>
        <v>702</v>
      </c>
      <c r="E182" s="64" t="s">
        <v>153</v>
      </c>
      <c r="F182" s="94" t="s">
        <v>155</v>
      </c>
      <c r="G182" s="89"/>
      <c r="H182" s="90"/>
      <c r="I182" s="90"/>
      <c r="J182" s="90"/>
      <c r="K182" s="161"/>
      <c r="L182" s="65"/>
      <c r="M182" s="156"/>
    </row>
    <row r="183" spans="1:13" s="56" customFormat="1" ht="105" customHeight="1" x14ac:dyDescent="0.25">
      <c r="A183" s="144"/>
      <c r="B183" s="171" t="s">
        <v>27</v>
      </c>
      <c r="C183" s="168" t="str">
        <f t="shared" si="6"/>
        <v xml:space="preserve">
Angiv område </v>
      </c>
      <c r="D183" s="92">
        <f t="shared" ref="D183:D187" si="7">+D182+1</f>
        <v>703</v>
      </c>
      <c r="E183" s="64" t="s">
        <v>175</v>
      </c>
      <c r="F183" s="73" t="s">
        <v>156</v>
      </c>
      <c r="G183" s="71"/>
      <c r="H183" s="65"/>
      <c r="I183" s="65"/>
      <c r="J183" s="65"/>
      <c r="K183" s="161"/>
      <c r="L183" s="65"/>
      <c r="M183" s="156"/>
    </row>
    <row r="184" spans="1:13" s="56" customFormat="1" ht="49.5" x14ac:dyDescent="0.25">
      <c r="A184" s="144"/>
      <c r="B184" s="171" t="s">
        <v>27</v>
      </c>
      <c r="C184" s="168" t="str">
        <f t="shared" si="6"/>
        <v xml:space="preserve">
Angiv område </v>
      </c>
      <c r="D184" s="92">
        <f t="shared" si="7"/>
        <v>704</v>
      </c>
      <c r="E184" s="73" t="s">
        <v>157</v>
      </c>
      <c r="F184" s="64" t="s">
        <v>151</v>
      </c>
      <c r="G184" s="58"/>
      <c r="H184" s="158"/>
      <c r="I184" s="158"/>
      <c r="J184" s="158"/>
      <c r="K184" s="162"/>
      <c r="L184" s="65"/>
      <c r="M184" s="156"/>
    </row>
    <row r="185" spans="1:13" s="56" customFormat="1" ht="66" x14ac:dyDescent="0.25">
      <c r="A185" s="144"/>
      <c r="B185" s="171" t="s">
        <v>27</v>
      </c>
      <c r="C185" s="168" t="str">
        <f t="shared" si="6"/>
        <v xml:space="preserve">
Angiv område </v>
      </c>
      <c r="D185" s="92">
        <f t="shared" si="7"/>
        <v>705</v>
      </c>
      <c r="E185" s="64" t="s">
        <v>231</v>
      </c>
      <c r="F185" s="73" t="s">
        <v>152</v>
      </c>
      <c r="G185" s="71"/>
      <c r="H185" s="65"/>
      <c r="I185" s="65"/>
      <c r="J185" s="65"/>
      <c r="K185" s="161"/>
      <c r="L185" s="65"/>
      <c r="M185" s="156"/>
    </row>
    <row r="186" spans="1:13" s="56" customFormat="1" ht="45" x14ac:dyDescent="0.25">
      <c r="A186" s="144"/>
      <c r="B186" s="171" t="s">
        <v>27</v>
      </c>
      <c r="C186" s="168" t="str">
        <f t="shared" si="6"/>
        <v xml:space="preserve">
Angiv område </v>
      </c>
      <c r="D186" s="92">
        <f t="shared" si="7"/>
        <v>706</v>
      </c>
      <c r="E186" s="64" t="s">
        <v>228</v>
      </c>
      <c r="F186" s="73" t="s">
        <v>217</v>
      </c>
      <c r="G186" s="71"/>
      <c r="H186" s="65"/>
      <c r="I186" s="65"/>
      <c r="J186" s="65"/>
      <c r="K186" s="161"/>
      <c r="L186" s="65"/>
      <c r="M186" s="156"/>
    </row>
    <row r="187" spans="1:13" s="56" customFormat="1" ht="132" x14ac:dyDescent="0.25">
      <c r="A187" s="144"/>
      <c r="B187" s="171" t="s">
        <v>27</v>
      </c>
      <c r="C187" s="168" t="str">
        <f t="shared" si="6"/>
        <v xml:space="preserve">
Angiv område </v>
      </c>
      <c r="D187" s="92">
        <f t="shared" si="7"/>
        <v>707</v>
      </c>
      <c r="E187" s="73" t="s">
        <v>150</v>
      </c>
      <c r="F187" s="73" t="s">
        <v>217</v>
      </c>
      <c r="G187" s="71"/>
      <c r="H187" s="65"/>
      <c r="I187" s="65"/>
      <c r="J187" s="65"/>
      <c r="K187" s="161"/>
      <c r="L187" s="65"/>
      <c r="M187" s="156"/>
    </row>
    <row r="188" spans="1:13" s="56" customFormat="1" ht="56.25" x14ac:dyDescent="0.25">
      <c r="A188" s="144"/>
      <c r="B188" s="69" t="s">
        <v>28</v>
      </c>
      <c r="C188" s="62"/>
      <c r="D188" s="70">
        <v>800</v>
      </c>
      <c r="E188" s="61" t="s">
        <v>208</v>
      </c>
      <c r="F188" s="186" t="s">
        <v>197</v>
      </c>
      <c r="G188" s="187"/>
      <c r="H188" s="187"/>
      <c r="I188" s="187"/>
      <c r="J188" s="188"/>
      <c r="K188" s="160"/>
      <c r="L188" s="66"/>
      <c r="M188" s="155"/>
    </row>
    <row r="189" spans="1:13" s="56" customFormat="1" ht="60" x14ac:dyDescent="0.25">
      <c r="A189" s="144"/>
      <c r="B189" s="171" t="str">
        <f>+B188</f>
        <v>H</v>
      </c>
      <c r="C189" s="168" t="str">
        <f t="shared" ref="C189:C195" si="8">+$F$188</f>
        <v xml:space="preserve">
Angiv område </v>
      </c>
      <c r="D189" s="92">
        <f>+D188+1</f>
        <v>801</v>
      </c>
      <c r="E189" s="93" t="s">
        <v>149</v>
      </c>
      <c r="F189" s="181"/>
      <c r="G189" s="163"/>
      <c r="H189" s="163"/>
      <c r="I189" s="163"/>
      <c r="J189" s="163"/>
      <c r="K189" s="163"/>
      <c r="L189" s="59"/>
      <c r="M189" s="155"/>
    </row>
    <row r="190" spans="1:13" s="56" customFormat="1" ht="49.5" x14ac:dyDescent="0.25">
      <c r="A190" s="141"/>
      <c r="B190" s="171" t="str">
        <f t="shared" ref="B190:B195" si="9">+B189</f>
        <v>H</v>
      </c>
      <c r="C190" s="168" t="str">
        <f t="shared" si="8"/>
        <v xml:space="preserve">
Angiv område </v>
      </c>
      <c r="D190" s="92">
        <f>+D189+1</f>
        <v>802</v>
      </c>
      <c r="E190" s="64" t="s">
        <v>153</v>
      </c>
      <c r="F190" s="94" t="s">
        <v>155</v>
      </c>
      <c r="G190" s="89"/>
      <c r="H190" s="90"/>
      <c r="I190" s="90"/>
      <c r="J190" s="90"/>
      <c r="K190" s="161"/>
      <c r="L190" s="65"/>
      <c r="M190" s="156"/>
    </row>
    <row r="191" spans="1:13" s="56" customFormat="1" ht="105" customHeight="1" x14ac:dyDescent="0.25">
      <c r="A191" s="144"/>
      <c r="B191" s="171" t="str">
        <f t="shared" si="9"/>
        <v>H</v>
      </c>
      <c r="C191" s="168" t="str">
        <f t="shared" si="8"/>
        <v xml:space="preserve">
Angiv område </v>
      </c>
      <c r="D191" s="92">
        <f t="shared" ref="D191:D195" si="10">+D190+1</f>
        <v>803</v>
      </c>
      <c r="E191" s="64" t="s">
        <v>175</v>
      </c>
      <c r="F191" s="73" t="s">
        <v>156</v>
      </c>
      <c r="G191" s="71"/>
      <c r="H191" s="65"/>
      <c r="I191" s="65"/>
      <c r="J191" s="65"/>
      <c r="K191" s="161"/>
      <c r="L191" s="65"/>
      <c r="M191" s="156"/>
    </row>
    <row r="192" spans="1:13" s="56" customFormat="1" ht="49.5" x14ac:dyDescent="0.25">
      <c r="A192" s="144"/>
      <c r="B192" s="171" t="str">
        <f t="shared" si="9"/>
        <v>H</v>
      </c>
      <c r="C192" s="168" t="str">
        <f t="shared" si="8"/>
        <v xml:space="preserve">
Angiv område </v>
      </c>
      <c r="D192" s="92">
        <f t="shared" si="10"/>
        <v>804</v>
      </c>
      <c r="E192" s="73" t="s">
        <v>157</v>
      </c>
      <c r="F192" s="64" t="s">
        <v>151</v>
      </c>
      <c r="G192" s="58"/>
      <c r="H192" s="158"/>
      <c r="I192" s="158"/>
      <c r="J192" s="158"/>
      <c r="K192" s="162"/>
      <c r="L192" s="65"/>
      <c r="M192" s="156"/>
    </row>
    <row r="193" spans="1:13" s="56" customFormat="1" ht="66" x14ac:dyDescent="0.25">
      <c r="A193" s="144"/>
      <c r="B193" s="171" t="str">
        <f t="shared" si="9"/>
        <v>H</v>
      </c>
      <c r="C193" s="168" t="str">
        <f t="shared" si="8"/>
        <v xml:space="preserve">
Angiv område </v>
      </c>
      <c r="D193" s="92">
        <f t="shared" si="10"/>
        <v>805</v>
      </c>
      <c r="E193" s="64" t="s">
        <v>231</v>
      </c>
      <c r="F193" s="73" t="s">
        <v>152</v>
      </c>
      <c r="G193" s="71"/>
      <c r="H193" s="65"/>
      <c r="I193" s="65"/>
      <c r="J193" s="65"/>
      <c r="K193" s="161"/>
      <c r="L193" s="65"/>
      <c r="M193" s="156"/>
    </row>
    <row r="194" spans="1:13" s="56" customFormat="1" ht="45" x14ac:dyDescent="0.25">
      <c r="A194" s="144"/>
      <c r="B194" s="171" t="str">
        <f t="shared" si="9"/>
        <v>H</v>
      </c>
      <c r="C194" s="168" t="str">
        <f t="shared" si="8"/>
        <v xml:space="preserve">
Angiv område </v>
      </c>
      <c r="D194" s="92">
        <f t="shared" si="10"/>
        <v>806</v>
      </c>
      <c r="E194" s="64" t="s">
        <v>228</v>
      </c>
      <c r="F194" s="73" t="s">
        <v>217</v>
      </c>
      <c r="G194" s="71"/>
      <c r="H194" s="65"/>
      <c r="I194" s="65"/>
      <c r="J194" s="65"/>
      <c r="K194" s="161"/>
      <c r="L194" s="65"/>
      <c r="M194" s="156"/>
    </row>
    <row r="195" spans="1:13" s="56" customFormat="1" ht="132" x14ac:dyDescent="0.25">
      <c r="A195" s="144"/>
      <c r="B195" s="171" t="str">
        <f t="shared" si="9"/>
        <v>H</v>
      </c>
      <c r="C195" s="168" t="str">
        <f t="shared" si="8"/>
        <v xml:space="preserve">
Angiv område </v>
      </c>
      <c r="D195" s="92">
        <f t="shared" si="10"/>
        <v>807</v>
      </c>
      <c r="E195" s="73" t="s">
        <v>150</v>
      </c>
      <c r="F195" s="73" t="s">
        <v>217</v>
      </c>
      <c r="G195" s="71"/>
      <c r="H195" s="65"/>
      <c r="I195" s="65"/>
      <c r="J195" s="65"/>
      <c r="K195" s="161"/>
      <c r="L195" s="65"/>
      <c r="M195" s="156"/>
    </row>
    <row r="196" spans="1:13" s="56" customFormat="1" ht="18.75" x14ac:dyDescent="0.25">
      <c r="A196" s="144"/>
      <c r="B196" s="69" t="s">
        <v>29</v>
      </c>
      <c r="C196" s="62"/>
      <c r="D196" s="70">
        <v>900</v>
      </c>
      <c r="E196" s="61" t="s">
        <v>131</v>
      </c>
      <c r="F196" s="63"/>
      <c r="G196" s="59"/>
      <c r="H196" s="66"/>
      <c r="I196" s="66"/>
      <c r="J196" s="66"/>
      <c r="K196" s="160"/>
      <c r="L196" s="66"/>
      <c r="M196" s="155"/>
    </row>
    <row r="197" spans="1:13" s="56" customFormat="1" ht="60" x14ac:dyDescent="0.25">
      <c r="A197" s="144"/>
      <c r="B197" s="171" t="str">
        <f>+B196</f>
        <v>I</v>
      </c>
      <c r="C197" s="57" t="s">
        <v>131</v>
      </c>
      <c r="D197" s="92">
        <f>+D196+1</f>
        <v>901</v>
      </c>
      <c r="E197" s="72" t="s">
        <v>132</v>
      </c>
      <c r="F197" s="180"/>
      <c r="G197" s="59"/>
      <c r="H197" s="66"/>
      <c r="I197" s="66"/>
      <c r="J197" s="66"/>
      <c r="K197" s="160"/>
      <c r="L197" s="59"/>
      <c r="M197" s="155"/>
    </row>
    <row r="198" spans="1:13" s="56" customFormat="1" ht="60" x14ac:dyDescent="0.25">
      <c r="A198" s="141"/>
      <c r="B198" s="171" t="str">
        <f t="shared" ref="B198:B202" si="11">+B197</f>
        <v>I</v>
      </c>
      <c r="C198" s="57" t="s">
        <v>131</v>
      </c>
      <c r="D198" s="92">
        <f t="shared" ref="D198:D202" si="12">+D197+1</f>
        <v>902</v>
      </c>
      <c r="E198" s="73" t="s">
        <v>198</v>
      </c>
      <c r="F198" s="73" t="s">
        <v>133</v>
      </c>
      <c r="G198" s="71"/>
      <c r="H198" s="65"/>
      <c r="I198" s="65"/>
      <c r="J198" s="65"/>
      <c r="K198" s="161"/>
      <c r="L198" s="65"/>
      <c r="M198" s="156"/>
    </row>
    <row r="199" spans="1:13" s="56" customFormat="1" ht="60" x14ac:dyDescent="0.25">
      <c r="A199" s="141"/>
      <c r="B199" s="171" t="str">
        <f t="shared" si="11"/>
        <v>I</v>
      </c>
      <c r="C199" s="57" t="s">
        <v>131</v>
      </c>
      <c r="D199" s="92">
        <f t="shared" si="12"/>
        <v>903</v>
      </c>
      <c r="E199" s="73" t="s">
        <v>134</v>
      </c>
      <c r="F199" s="73" t="s">
        <v>135</v>
      </c>
      <c r="G199" s="71"/>
      <c r="H199" s="65"/>
      <c r="I199" s="65"/>
      <c r="J199" s="65"/>
      <c r="K199" s="161"/>
      <c r="L199" s="65"/>
      <c r="M199" s="156"/>
    </row>
    <row r="200" spans="1:13" s="56" customFormat="1" ht="60" x14ac:dyDescent="0.25">
      <c r="A200" s="141"/>
      <c r="B200" s="171" t="str">
        <f t="shared" si="11"/>
        <v>I</v>
      </c>
      <c r="C200" s="57" t="s">
        <v>131</v>
      </c>
      <c r="D200" s="92">
        <f t="shared" si="12"/>
        <v>904</v>
      </c>
      <c r="E200" s="73" t="s">
        <v>136</v>
      </c>
      <c r="F200" s="73" t="s">
        <v>137</v>
      </c>
      <c r="G200" s="71"/>
      <c r="H200" s="65"/>
      <c r="I200" s="65"/>
      <c r="J200" s="65"/>
      <c r="K200" s="161"/>
      <c r="L200" s="65"/>
      <c r="M200" s="156"/>
    </row>
    <row r="201" spans="1:13" s="56" customFormat="1" ht="60" x14ac:dyDescent="0.25">
      <c r="A201" s="141"/>
      <c r="B201" s="171" t="str">
        <f t="shared" si="11"/>
        <v>I</v>
      </c>
      <c r="C201" s="57" t="s">
        <v>131</v>
      </c>
      <c r="D201" s="92">
        <f t="shared" si="12"/>
        <v>905</v>
      </c>
      <c r="E201" s="73" t="s">
        <v>245</v>
      </c>
      <c r="F201" s="73" t="s">
        <v>138</v>
      </c>
      <c r="G201" s="71"/>
      <c r="H201" s="65"/>
      <c r="I201" s="65"/>
      <c r="J201" s="65"/>
      <c r="K201" s="161"/>
      <c r="L201" s="65"/>
      <c r="M201" s="156"/>
    </row>
    <row r="202" spans="1:13" s="56" customFormat="1" ht="60" x14ac:dyDescent="0.25">
      <c r="A202" s="141"/>
      <c r="B202" s="171" t="str">
        <f t="shared" si="11"/>
        <v>I</v>
      </c>
      <c r="C202" s="57" t="s">
        <v>131</v>
      </c>
      <c r="D202" s="92">
        <f t="shared" si="12"/>
        <v>906</v>
      </c>
      <c r="E202" s="73" t="s">
        <v>139</v>
      </c>
      <c r="F202" s="73" t="s">
        <v>140</v>
      </c>
      <c r="G202" s="71"/>
      <c r="H202" s="65"/>
      <c r="I202" s="65"/>
      <c r="J202" s="65"/>
      <c r="K202" s="161"/>
      <c r="L202" s="65"/>
      <c r="M202" s="156"/>
    </row>
    <row r="203" spans="1:13" s="56" customFormat="1" ht="18.75" x14ac:dyDescent="0.25">
      <c r="A203" s="144"/>
      <c r="B203" s="69" t="s">
        <v>31</v>
      </c>
      <c r="C203" s="62"/>
      <c r="D203" s="70">
        <v>1000</v>
      </c>
      <c r="E203" s="61" t="s">
        <v>20</v>
      </c>
      <c r="F203" s="63"/>
      <c r="G203" s="59"/>
      <c r="H203" s="66"/>
      <c r="I203" s="66"/>
      <c r="J203" s="66"/>
      <c r="K203" s="160"/>
      <c r="L203" s="66"/>
      <c r="M203" s="155"/>
    </row>
    <row r="204" spans="1:13" s="56" customFormat="1" ht="115.5" customHeight="1" x14ac:dyDescent="0.25">
      <c r="A204" s="144"/>
      <c r="B204" s="171" t="str">
        <f>+B203</f>
        <v>J</v>
      </c>
      <c r="C204" s="57" t="s">
        <v>20</v>
      </c>
      <c r="D204" s="92">
        <f>+D203+1</f>
        <v>1001</v>
      </c>
      <c r="E204" s="72" t="s">
        <v>246</v>
      </c>
      <c r="F204" s="180"/>
      <c r="G204" s="59"/>
      <c r="H204" s="66"/>
      <c r="I204" s="66"/>
      <c r="J204" s="66"/>
      <c r="K204" s="160"/>
      <c r="L204" s="59"/>
      <c r="M204" s="155"/>
    </row>
    <row r="205" spans="1:13" s="13" customFormat="1" ht="120" x14ac:dyDescent="0.25">
      <c r="A205" s="141"/>
      <c r="B205" s="171" t="str">
        <f t="shared" ref="B205:B207" si="13">+B204</f>
        <v>J</v>
      </c>
      <c r="C205" s="57" t="s">
        <v>247</v>
      </c>
      <c r="D205" s="92">
        <f t="shared" ref="D205:D207" si="14">+D204+1</f>
        <v>1002</v>
      </c>
      <c r="E205" s="73" t="s">
        <v>144</v>
      </c>
      <c r="F205" s="73" t="s">
        <v>129</v>
      </c>
      <c r="G205" s="71"/>
      <c r="H205" s="65"/>
      <c r="I205" s="65"/>
      <c r="J205" s="65"/>
      <c r="K205" s="161"/>
      <c r="L205" s="65"/>
      <c r="M205" s="156"/>
    </row>
    <row r="206" spans="1:13" s="56" customFormat="1" ht="180" customHeight="1" x14ac:dyDescent="0.25">
      <c r="A206" s="141"/>
      <c r="B206" s="171" t="str">
        <f t="shared" si="13"/>
        <v>J</v>
      </c>
      <c r="C206" s="57" t="s">
        <v>248</v>
      </c>
      <c r="D206" s="92">
        <f t="shared" si="14"/>
        <v>1003</v>
      </c>
      <c r="E206" s="73" t="s">
        <v>249</v>
      </c>
      <c r="F206" s="73" t="s">
        <v>129</v>
      </c>
      <c r="G206" s="71"/>
      <c r="H206" s="65"/>
      <c r="I206" s="65"/>
      <c r="J206" s="65"/>
      <c r="K206" s="161"/>
      <c r="L206" s="65"/>
      <c r="M206" s="156"/>
    </row>
    <row r="207" spans="1:13" s="13" customFormat="1" ht="149.25" customHeight="1" x14ac:dyDescent="0.25">
      <c r="A207" s="141"/>
      <c r="B207" s="171" t="str">
        <f t="shared" si="13"/>
        <v>J</v>
      </c>
      <c r="C207" s="57" t="s">
        <v>190</v>
      </c>
      <c r="D207" s="92">
        <f t="shared" si="14"/>
        <v>1004</v>
      </c>
      <c r="E207" s="73" t="s">
        <v>150</v>
      </c>
      <c r="F207" s="73" t="s">
        <v>1</v>
      </c>
      <c r="G207" s="71"/>
      <c r="H207" s="65"/>
      <c r="I207" s="65"/>
      <c r="J207" s="65"/>
      <c r="K207" s="161"/>
      <c r="L207" s="65"/>
      <c r="M207" s="156"/>
    </row>
    <row r="208" spans="1:13" s="13" customFormat="1" ht="18.75" x14ac:dyDescent="0.25">
      <c r="A208" s="144"/>
      <c r="B208" s="69" t="s">
        <v>37</v>
      </c>
      <c r="C208" s="62"/>
      <c r="D208" s="70">
        <v>1100</v>
      </c>
      <c r="E208" s="61" t="s">
        <v>148</v>
      </c>
      <c r="F208" s="63"/>
      <c r="G208" s="59"/>
      <c r="H208" s="66"/>
      <c r="I208" s="66"/>
      <c r="J208" s="66"/>
      <c r="K208" s="160"/>
      <c r="L208" s="66"/>
      <c r="M208" s="155"/>
    </row>
    <row r="209" spans="1:13" s="13" customFormat="1" ht="60" x14ac:dyDescent="0.25">
      <c r="A209" s="144"/>
      <c r="B209" s="171" t="str">
        <f>+B208</f>
        <v>K</v>
      </c>
      <c r="C209" s="57" t="s">
        <v>191</v>
      </c>
      <c r="D209" s="91">
        <v>1001</v>
      </c>
      <c r="E209" s="72" t="s">
        <v>105</v>
      </c>
      <c r="F209" s="180"/>
      <c r="G209" s="59"/>
      <c r="H209" s="66"/>
      <c r="I209" s="66"/>
      <c r="J209" s="66"/>
      <c r="K209" s="160"/>
      <c r="L209" s="59"/>
      <c r="M209" s="155"/>
    </row>
    <row r="210" spans="1:13" s="56" customFormat="1" ht="66" x14ac:dyDescent="0.25">
      <c r="A210" s="141"/>
      <c r="B210" s="171" t="str">
        <f t="shared" ref="B210:B216" si="15">+B209</f>
        <v>K</v>
      </c>
      <c r="C210" s="57" t="s">
        <v>191</v>
      </c>
      <c r="D210" s="91">
        <v>1002</v>
      </c>
      <c r="E210" s="73" t="s">
        <v>250</v>
      </c>
      <c r="F210" s="73" t="s">
        <v>125</v>
      </c>
      <c r="G210" s="71"/>
      <c r="H210" s="65"/>
      <c r="I210" s="65"/>
      <c r="J210" s="65"/>
      <c r="K210" s="161"/>
      <c r="L210" s="65"/>
      <c r="M210" s="156"/>
    </row>
    <row r="211" spans="1:13" s="56" customFormat="1" ht="60" x14ac:dyDescent="0.25">
      <c r="A211" s="141"/>
      <c r="B211" s="171" t="str">
        <f t="shared" si="15"/>
        <v>K</v>
      </c>
      <c r="C211" s="57" t="s">
        <v>191</v>
      </c>
      <c r="D211" s="91">
        <v>1003</v>
      </c>
      <c r="E211" s="73" t="s">
        <v>142</v>
      </c>
      <c r="F211" s="64" t="s">
        <v>143</v>
      </c>
      <c r="G211" s="71"/>
      <c r="H211" s="65"/>
      <c r="I211" s="65"/>
      <c r="J211" s="65"/>
      <c r="K211" s="161"/>
      <c r="L211" s="65"/>
      <c r="M211" s="156"/>
    </row>
    <row r="212" spans="1:13" s="13" customFormat="1" ht="66" x14ac:dyDescent="0.25">
      <c r="A212" s="141"/>
      <c r="B212" s="171" t="str">
        <f t="shared" si="15"/>
        <v>K</v>
      </c>
      <c r="C212" s="57" t="s">
        <v>191</v>
      </c>
      <c r="D212" s="91">
        <v>1004</v>
      </c>
      <c r="E212" s="73" t="s">
        <v>120</v>
      </c>
      <c r="F212" s="73" t="s">
        <v>121</v>
      </c>
      <c r="G212" s="71"/>
      <c r="H212" s="65"/>
      <c r="I212" s="65"/>
      <c r="J212" s="65"/>
      <c r="K212" s="161"/>
      <c r="L212" s="65"/>
      <c r="M212" s="156"/>
    </row>
    <row r="213" spans="1:13" s="13" customFormat="1" ht="66" x14ac:dyDescent="0.25">
      <c r="A213" s="141"/>
      <c r="B213" s="171" t="str">
        <f t="shared" si="15"/>
        <v>K</v>
      </c>
      <c r="C213" s="57" t="s">
        <v>191</v>
      </c>
      <c r="D213" s="91">
        <v>1005</v>
      </c>
      <c r="E213" s="73" t="s">
        <v>123</v>
      </c>
      <c r="F213" s="73" t="s">
        <v>122</v>
      </c>
      <c r="G213" s="71"/>
      <c r="H213" s="65"/>
      <c r="I213" s="65"/>
      <c r="J213" s="65"/>
      <c r="K213" s="161"/>
      <c r="L213" s="65"/>
      <c r="M213" s="156"/>
    </row>
    <row r="214" spans="1:13" s="56" customFormat="1" ht="70.5" customHeight="1" x14ac:dyDescent="0.25">
      <c r="A214" s="141"/>
      <c r="B214" s="171" t="str">
        <f t="shared" si="15"/>
        <v>K</v>
      </c>
      <c r="C214" s="57" t="s">
        <v>191</v>
      </c>
      <c r="D214" s="91">
        <v>1006</v>
      </c>
      <c r="E214" s="73" t="s">
        <v>24</v>
      </c>
      <c r="F214" s="73" t="s">
        <v>124</v>
      </c>
      <c r="G214" s="71"/>
      <c r="H214" s="65"/>
      <c r="I214" s="65"/>
      <c r="J214" s="65"/>
      <c r="K214" s="161"/>
      <c r="L214" s="65"/>
      <c r="M214" s="156"/>
    </row>
    <row r="215" spans="1:13" s="56" customFormat="1" ht="72.75" customHeight="1" x14ac:dyDescent="0.25">
      <c r="A215" s="141"/>
      <c r="B215" s="171" t="str">
        <f t="shared" si="15"/>
        <v>K</v>
      </c>
      <c r="C215" s="57" t="s">
        <v>191</v>
      </c>
      <c r="D215" s="91">
        <v>1007</v>
      </c>
      <c r="E215" s="73" t="s">
        <v>224</v>
      </c>
      <c r="F215" s="73" t="s">
        <v>25</v>
      </c>
      <c r="G215" s="71"/>
      <c r="H215" s="65"/>
      <c r="I215" s="65"/>
      <c r="J215" s="65"/>
      <c r="K215" s="161"/>
      <c r="L215" s="65"/>
      <c r="M215" s="156"/>
    </row>
    <row r="216" spans="1:13" s="13" customFormat="1" ht="82.5" x14ac:dyDescent="0.25">
      <c r="A216" s="141"/>
      <c r="B216" s="171" t="str">
        <f t="shared" si="15"/>
        <v>K</v>
      </c>
      <c r="C216" s="57" t="s">
        <v>191</v>
      </c>
      <c r="D216" s="91">
        <v>1008</v>
      </c>
      <c r="E216" s="73" t="s">
        <v>147</v>
      </c>
      <c r="F216" s="73" t="s">
        <v>119</v>
      </c>
      <c r="G216" s="71"/>
      <c r="H216" s="65"/>
      <c r="I216" s="65"/>
      <c r="J216" s="65"/>
      <c r="K216" s="161"/>
      <c r="L216" s="65"/>
      <c r="M216" s="156"/>
    </row>
    <row r="217" spans="1:13" s="56" customFormat="1" ht="18.75" x14ac:dyDescent="0.25">
      <c r="A217" s="144"/>
      <c r="B217" s="69" t="s">
        <v>38</v>
      </c>
      <c r="C217" s="62"/>
      <c r="D217" s="70">
        <v>1100</v>
      </c>
      <c r="E217" s="61" t="s">
        <v>218</v>
      </c>
      <c r="F217" s="63"/>
      <c r="G217" s="59"/>
      <c r="H217" s="66"/>
      <c r="I217" s="66"/>
      <c r="J217" s="66"/>
      <c r="K217" s="160"/>
      <c r="L217" s="66"/>
      <c r="M217" s="155"/>
    </row>
    <row r="218" spans="1:13" s="56" customFormat="1" ht="45" x14ac:dyDescent="0.25">
      <c r="A218" s="144"/>
      <c r="B218" s="171" t="str">
        <f>+B217</f>
        <v>L</v>
      </c>
      <c r="C218" s="57" t="s">
        <v>127</v>
      </c>
      <c r="D218" s="91">
        <v>1101</v>
      </c>
      <c r="E218" s="72" t="s">
        <v>128</v>
      </c>
      <c r="F218" s="180"/>
      <c r="G218" s="59"/>
      <c r="H218" s="66"/>
      <c r="I218" s="66"/>
      <c r="J218" s="66"/>
      <c r="K218" s="160"/>
      <c r="L218" s="59"/>
      <c r="M218" s="155"/>
    </row>
    <row r="219" spans="1:13" s="56" customFormat="1" ht="82.5" x14ac:dyDescent="0.25">
      <c r="A219" s="141"/>
      <c r="B219" s="171" t="str">
        <f t="shared" ref="B219:B221" si="16">+B218</f>
        <v>L</v>
      </c>
      <c r="C219" s="57" t="s">
        <v>127</v>
      </c>
      <c r="D219" s="91">
        <v>1102</v>
      </c>
      <c r="E219" s="73" t="s">
        <v>117</v>
      </c>
      <c r="F219" s="73" t="s">
        <v>141</v>
      </c>
      <c r="G219" s="71"/>
      <c r="H219" s="65"/>
      <c r="I219" s="65"/>
      <c r="J219" s="65"/>
      <c r="K219" s="161"/>
      <c r="L219" s="65"/>
      <c r="M219" s="156"/>
    </row>
    <row r="220" spans="1:13" s="13" customFormat="1" ht="82.5" x14ac:dyDescent="0.25">
      <c r="A220" s="141"/>
      <c r="B220" s="171" t="str">
        <f t="shared" si="16"/>
        <v>L</v>
      </c>
      <c r="C220" s="57" t="s">
        <v>127</v>
      </c>
      <c r="D220" s="91">
        <v>1103</v>
      </c>
      <c r="E220" s="73" t="s">
        <v>118</v>
      </c>
      <c r="F220" s="73" t="s">
        <v>126</v>
      </c>
      <c r="G220" s="71"/>
      <c r="H220" s="65"/>
      <c r="I220" s="65"/>
      <c r="J220" s="65"/>
      <c r="K220" s="161"/>
      <c r="L220" s="65"/>
      <c r="M220" s="156"/>
    </row>
    <row r="221" spans="1:13" s="56" customFormat="1" ht="79.5" x14ac:dyDescent="0.25">
      <c r="A221" s="141"/>
      <c r="B221" s="171" t="str">
        <f t="shared" si="16"/>
        <v>L</v>
      </c>
      <c r="C221" s="57" t="s">
        <v>127</v>
      </c>
      <c r="D221" s="91">
        <v>1104</v>
      </c>
      <c r="E221" s="64" t="s">
        <v>130</v>
      </c>
      <c r="F221" s="73" t="s">
        <v>116</v>
      </c>
      <c r="G221" s="71"/>
      <c r="H221" s="65"/>
      <c r="I221" s="65"/>
      <c r="J221" s="65"/>
      <c r="K221" s="161"/>
      <c r="L221" s="65"/>
      <c r="M221" s="156"/>
    </row>
    <row r="222" spans="1:13" ht="18.75" x14ac:dyDescent="0.25">
      <c r="A222" s="144"/>
      <c r="B222" s="69" t="s">
        <v>39</v>
      </c>
      <c r="C222" s="62"/>
      <c r="D222" s="70">
        <v>1200</v>
      </c>
      <c r="E222" s="3" t="s">
        <v>32</v>
      </c>
      <c r="F222" s="63"/>
      <c r="G222" s="59"/>
      <c r="H222" s="66"/>
      <c r="I222" s="66"/>
      <c r="J222" s="66"/>
      <c r="K222" s="160"/>
      <c r="L222" s="66"/>
      <c r="M222" s="155"/>
    </row>
    <row r="223" spans="1:13" ht="60" x14ac:dyDescent="0.25">
      <c r="A223" s="144"/>
      <c r="B223" s="172" t="str">
        <f>+B222</f>
        <v>M</v>
      </c>
      <c r="C223" s="57" t="s">
        <v>252</v>
      </c>
      <c r="D223" s="91">
        <v>1201</v>
      </c>
      <c r="E223" s="72" t="s">
        <v>64</v>
      </c>
      <c r="F223" s="180"/>
      <c r="G223" s="59"/>
      <c r="H223" s="66"/>
      <c r="I223" s="66"/>
      <c r="J223" s="66"/>
      <c r="K223" s="160"/>
      <c r="L223" s="59"/>
      <c r="M223" s="155"/>
    </row>
    <row r="224" spans="1:13" ht="66" x14ac:dyDescent="0.25">
      <c r="A224" s="144"/>
      <c r="B224" s="172" t="str">
        <f t="shared" ref="B224:B227" si="17">+B223</f>
        <v>M</v>
      </c>
      <c r="C224" s="57" t="str">
        <f>C223</f>
        <v>Sag fra overvågning (intern kontrol)</v>
      </c>
      <c r="D224" s="91">
        <v>1202</v>
      </c>
      <c r="E224" s="73" t="s">
        <v>251</v>
      </c>
      <c r="F224" s="73" t="s">
        <v>33</v>
      </c>
      <c r="G224" s="71"/>
      <c r="H224" s="65"/>
      <c r="I224" s="65"/>
      <c r="J224" s="65"/>
      <c r="K224" s="161"/>
      <c r="L224" s="67"/>
      <c r="M224" s="157"/>
    </row>
    <row r="225" spans="1:13" s="56" customFormat="1" ht="66" x14ac:dyDescent="0.25">
      <c r="A225" s="144"/>
      <c r="B225" s="172" t="str">
        <f t="shared" si="17"/>
        <v>M</v>
      </c>
      <c r="C225" s="57" t="str">
        <f>C223</f>
        <v>Sag fra overvågning (intern kontrol)</v>
      </c>
      <c r="D225" s="91">
        <v>1203</v>
      </c>
      <c r="E225" s="73" t="s">
        <v>253</v>
      </c>
      <c r="F225" s="73" t="s">
        <v>34</v>
      </c>
      <c r="G225" s="71"/>
      <c r="H225" s="65"/>
      <c r="I225" s="65"/>
      <c r="J225" s="65"/>
      <c r="K225" s="161"/>
      <c r="L225" s="65"/>
      <c r="M225" s="156"/>
    </row>
    <row r="226" spans="1:13" ht="239.25" customHeight="1" x14ac:dyDescent="0.25">
      <c r="A226" s="144"/>
      <c r="B226" s="172" t="str">
        <f t="shared" si="17"/>
        <v>M</v>
      </c>
      <c r="C226" s="57" t="str">
        <f>C223</f>
        <v>Sag fra overvågning (intern kontrol)</v>
      </c>
      <c r="D226" s="91">
        <v>1204</v>
      </c>
      <c r="E226" s="73" t="s">
        <v>254</v>
      </c>
      <c r="F226" s="73" t="s">
        <v>34</v>
      </c>
      <c r="G226" s="71"/>
      <c r="H226" s="65"/>
      <c r="I226" s="65"/>
      <c r="J226" s="65"/>
      <c r="K226" s="161"/>
      <c r="L226" s="65"/>
      <c r="M226" s="156"/>
    </row>
    <row r="227" spans="1:13" ht="223.5" customHeight="1" x14ac:dyDescent="0.25">
      <c r="A227" s="144"/>
      <c r="B227" s="172" t="str">
        <f t="shared" si="17"/>
        <v>M</v>
      </c>
      <c r="C227" s="57" t="str">
        <f>C223</f>
        <v>Sag fra overvågning (intern kontrol)</v>
      </c>
      <c r="D227" s="92">
        <v>1205</v>
      </c>
      <c r="E227" s="64" t="s">
        <v>255</v>
      </c>
      <c r="F227" s="180"/>
      <c r="G227" s="71"/>
      <c r="H227" s="65"/>
      <c r="I227" s="65"/>
      <c r="J227" s="65"/>
      <c r="K227" s="161"/>
      <c r="L227" s="65"/>
      <c r="M227" s="156"/>
    </row>
    <row r="228" spans="1:13" x14ac:dyDescent="0.25">
      <c r="C228" s="26"/>
      <c r="D228" s="45"/>
      <c r="E228" s="26"/>
      <c r="F228" s="174"/>
      <c r="G228" s="26"/>
      <c r="H228" s="97"/>
      <c r="I228" s="97"/>
      <c r="J228" s="97"/>
      <c r="K228" s="111"/>
      <c r="L228" s="97"/>
      <c r="M228" s="123"/>
    </row>
    <row r="229" spans="1:13" x14ac:dyDescent="0.25">
      <c r="C229" s="26"/>
      <c r="D229" s="45"/>
      <c r="E229" s="60"/>
      <c r="F229" s="174"/>
      <c r="G229" s="26"/>
      <c r="H229" s="97"/>
      <c r="I229" s="97"/>
      <c r="J229" s="97"/>
      <c r="K229" s="111"/>
      <c r="L229" s="97"/>
      <c r="M229" s="123"/>
    </row>
    <row r="230" spans="1:13" x14ac:dyDescent="0.25">
      <c r="A230" s="133"/>
      <c r="B230" s="126"/>
      <c r="C230" s="124"/>
      <c r="D230" s="125"/>
      <c r="E230" s="124"/>
      <c r="F230" s="182"/>
      <c r="G230" s="124"/>
      <c r="H230" s="126"/>
      <c r="I230" s="126"/>
      <c r="J230" s="126"/>
      <c r="K230" s="164"/>
      <c r="L230" s="126"/>
      <c r="M230" s="127"/>
    </row>
    <row r="231" spans="1:13" x14ac:dyDescent="0.25">
      <c r="D231" s="24"/>
      <c r="H231" s="18"/>
      <c r="I231" s="18"/>
      <c r="J231" s="18"/>
      <c r="K231" s="7"/>
    </row>
    <row r="232" spans="1:13" x14ac:dyDescent="0.25">
      <c r="D232" s="24"/>
      <c r="H232" s="18"/>
      <c r="I232" s="18"/>
      <c r="J232" s="18"/>
      <c r="K232" s="7"/>
    </row>
    <row r="233" spans="1:13" x14ac:dyDescent="0.25">
      <c r="D233" s="24"/>
      <c r="H233" s="18"/>
      <c r="I233" s="18"/>
      <c r="J233" s="18"/>
      <c r="K233" s="7"/>
    </row>
    <row r="234" spans="1:13" x14ac:dyDescent="0.25">
      <c r="D234" s="24"/>
      <c r="H234" s="18"/>
      <c r="I234" s="18"/>
      <c r="J234" s="18"/>
      <c r="K234" s="7"/>
    </row>
    <row r="235" spans="1:13" x14ac:dyDescent="0.25">
      <c r="D235" s="22"/>
      <c r="H235" s="18"/>
      <c r="I235" s="18"/>
      <c r="J235" s="18"/>
      <c r="K235" s="7"/>
    </row>
    <row r="236" spans="1:13" x14ac:dyDescent="0.25">
      <c r="D236" s="22"/>
      <c r="H236" s="18"/>
      <c r="I236" s="18"/>
      <c r="J236" s="18"/>
      <c r="K236" s="7"/>
    </row>
    <row r="237" spans="1:13" x14ac:dyDescent="0.25">
      <c r="D237" s="22"/>
      <c r="H237" s="18"/>
      <c r="I237" s="18"/>
      <c r="J237" s="18"/>
      <c r="K237" s="7"/>
    </row>
    <row r="238" spans="1:13" x14ac:dyDescent="0.25">
      <c r="D238" s="22"/>
      <c r="H238" s="18"/>
      <c r="I238" s="18"/>
      <c r="J238" s="18"/>
      <c r="K238" s="7"/>
    </row>
    <row r="239" spans="1:13" x14ac:dyDescent="0.25">
      <c r="D239" s="22"/>
      <c r="H239" s="18"/>
      <c r="I239" s="18"/>
      <c r="J239" s="18"/>
      <c r="K239" s="7"/>
    </row>
    <row r="240" spans="1:13" x14ac:dyDescent="0.25">
      <c r="H240" s="18"/>
      <c r="I240" s="18"/>
      <c r="J240" s="18"/>
      <c r="K240" s="7"/>
    </row>
    <row r="241" spans="8:11" x14ac:dyDescent="0.25">
      <c r="H241" s="18"/>
      <c r="I241" s="18"/>
      <c r="J241" s="18"/>
      <c r="K241" s="7"/>
    </row>
    <row r="242" spans="8:11" x14ac:dyDescent="0.25">
      <c r="H242" s="18"/>
      <c r="I242" s="18"/>
      <c r="J242" s="18"/>
      <c r="K242" s="7"/>
    </row>
    <row r="243" spans="8:11" x14ac:dyDescent="0.25">
      <c r="H243" s="18"/>
      <c r="I243" s="18"/>
      <c r="J243" s="18"/>
      <c r="K243" s="7"/>
    </row>
    <row r="244" spans="8:11" x14ac:dyDescent="0.25">
      <c r="H244" s="18"/>
      <c r="I244" s="18"/>
      <c r="J244" s="18"/>
      <c r="K244" s="7"/>
    </row>
    <row r="245" spans="8:11" x14ac:dyDescent="0.25">
      <c r="H245" s="18"/>
      <c r="I245" s="18"/>
      <c r="J245" s="18"/>
      <c r="K245" s="7"/>
    </row>
    <row r="246" spans="8:11" x14ac:dyDescent="0.25">
      <c r="H246" s="18"/>
      <c r="I246" s="18"/>
      <c r="J246" s="18"/>
      <c r="K246" s="7"/>
    </row>
    <row r="247" spans="8:11" x14ac:dyDescent="0.25">
      <c r="H247" s="18"/>
      <c r="I247" s="18"/>
      <c r="J247" s="18"/>
      <c r="K247" s="7"/>
    </row>
    <row r="248" spans="8:11" x14ac:dyDescent="0.25">
      <c r="H248" s="18"/>
      <c r="I248" s="18"/>
      <c r="J248" s="18"/>
      <c r="K248" s="7"/>
    </row>
    <row r="249" spans="8:11" x14ac:dyDescent="0.25">
      <c r="H249" s="18"/>
      <c r="I249" s="18"/>
      <c r="J249" s="18"/>
      <c r="K249" s="7"/>
    </row>
    <row r="250" spans="8:11" x14ac:dyDescent="0.25">
      <c r="H250" s="18"/>
      <c r="I250" s="18"/>
      <c r="J250" s="18"/>
      <c r="K250" s="7"/>
    </row>
    <row r="251" spans="8:11" x14ac:dyDescent="0.25">
      <c r="H251" s="18"/>
      <c r="I251" s="18"/>
      <c r="J251" s="18"/>
      <c r="K251" s="7"/>
    </row>
    <row r="252" spans="8:11" x14ac:dyDescent="0.25">
      <c r="H252" s="18"/>
      <c r="I252" s="18"/>
      <c r="J252" s="18"/>
      <c r="K252" s="7"/>
    </row>
    <row r="253" spans="8:11" x14ac:dyDescent="0.25">
      <c r="H253" s="18"/>
      <c r="I253" s="18"/>
      <c r="J253" s="18"/>
      <c r="K253" s="7"/>
    </row>
    <row r="254" spans="8:11" x14ac:dyDescent="0.25">
      <c r="H254" s="18"/>
      <c r="I254" s="18"/>
      <c r="J254" s="18"/>
      <c r="K254" s="7"/>
    </row>
    <row r="255" spans="8:11" x14ac:dyDescent="0.25">
      <c r="H255" s="18"/>
      <c r="I255" s="18"/>
      <c r="J255" s="18"/>
      <c r="K255" s="7"/>
    </row>
    <row r="256" spans="8:11" x14ac:dyDescent="0.25">
      <c r="H256" s="18"/>
      <c r="I256" s="18"/>
      <c r="J256" s="18"/>
      <c r="K256" s="7"/>
    </row>
    <row r="257" spans="8:11" x14ac:dyDescent="0.25">
      <c r="H257" s="18"/>
      <c r="I257" s="18"/>
      <c r="J257" s="18"/>
      <c r="K257" s="7"/>
    </row>
    <row r="258" spans="8:11" x14ac:dyDescent="0.25">
      <c r="H258" s="18"/>
      <c r="I258" s="18"/>
      <c r="J258" s="18"/>
      <c r="K258" s="7"/>
    </row>
    <row r="259" spans="8:11" x14ac:dyDescent="0.25">
      <c r="H259" s="18"/>
      <c r="I259" s="18"/>
      <c r="J259" s="18"/>
      <c r="K259" s="7"/>
    </row>
    <row r="260" spans="8:11" x14ac:dyDescent="0.25">
      <c r="H260" s="18"/>
      <c r="I260" s="18"/>
      <c r="J260" s="18"/>
      <c r="K260" s="7"/>
    </row>
    <row r="261" spans="8:11" x14ac:dyDescent="0.25">
      <c r="H261" s="18"/>
      <c r="I261" s="18"/>
      <c r="J261" s="18"/>
      <c r="K261" s="7"/>
    </row>
    <row r="262" spans="8:11" x14ac:dyDescent="0.25">
      <c r="H262" s="18"/>
      <c r="I262" s="18"/>
      <c r="J262" s="18"/>
      <c r="K262" s="7"/>
    </row>
    <row r="263" spans="8:11" x14ac:dyDescent="0.25">
      <c r="H263" s="18"/>
      <c r="I263" s="18"/>
      <c r="J263" s="18"/>
      <c r="K263" s="7"/>
    </row>
    <row r="264" spans="8:11" x14ac:dyDescent="0.25">
      <c r="H264" s="18"/>
      <c r="I264" s="18"/>
      <c r="J264" s="18"/>
      <c r="K264" s="7"/>
    </row>
    <row r="265" spans="8:11" x14ac:dyDescent="0.25">
      <c r="H265" s="18"/>
      <c r="I265" s="18"/>
      <c r="J265" s="18"/>
      <c r="K265" s="7"/>
    </row>
    <row r="266" spans="8:11" x14ac:dyDescent="0.25">
      <c r="H266" s="18"/>
      <c r="I266" s="18"/>
      <c r="J266" s="18"/>
      <c r="K266" s="7"/>
    </row>
    <row r="267" spans="8:11" x14ac:dyDescent="0.25">
      <c r="H267" s="18"/>
      <c r="I267" s="18"/>
      <c r="J267" s="18"/>
      <c r="K267" s="7"/>
    </row>
    <row r="268" spans="8:11" x14ac:dyDescent="0.25">
      <c r="H268" s="18"/>
      <c r="I268" s="18"/>
      <c r="J268" s="18"/>
      <c r="K268" s="7"/>
    </row>
    <row r="269" spans="8:11" x14ac:dyDescent="0.25">
      <c r="H269" s="18"/>
      <c r="I269" s="18"/>
      <c r="J269" s="18"/>
      <c r="K269" s="7"/>
    </row>
    <row r="270" spans="8:11" x14ac:dyDescent="0.25">
      <c r="H270" s="18"/>
      <c r="I270" s="18"/>
      <c r="J270" s="18"/>
      <c r="K270" s="7"/>
    </row>
    <row r="271" spans="8:11" x14ac:dyDescent="0.25">
      <c r="H271" s="18"/>
      <c r="I271" s="18"/>
      <c r="J271" s="18"/>
      <c r="K271" s="7"/>
    </row>
    <row r="272" spans="8:11" x14ac:dyDescent="0.25">
      <c r="H272" s="18"/>
      <c r="I272" s="18"/>
      <c r="J272" s="18"/>
      <c r="K272" s="7"/>
    </row>
    <row r="273" spans="8:11" x14ac:dyDescent="0.25">
      <c r="H273" s="18"/>
      <c r="I273" s="18"/>
      <c r="J273" s="18"/>
      <c r="K273" s="7"/>
    </row>
    <row r="274" spans="8:11" x14ac:dyDescent="0.25">
      <c r="H274" s="18"/>
      <c r="I274" s="18"/>
      <c r="J274" s="18"/>
      <c r="K274" s="7"/>
    </row>
    <row r="275" spans="8:11" x14ac:dyDescent="0.25">
      <c r="H275" s="18"/>
      <c r="I275" s="18"/>
      <c r="J275" s="18"/>
      <c r="K275" s="7"/>
    </row>
    <row r="276" spans="8:11" x14ac:dyDescent="0.25">
      <c r="H276" s="18"/>
      <c r="I276" s="18"/>
      <c r="J276" s="18"/>
      <c r="K276" s="7"/>
    </row>
    <row r="277" spans="8:11" x14ac:dyDescent="0.25">
      <c r="H277" s="18"/>
      <c r="I277" s="18"/>
      <c r="J277" s="18"/>
      <c r="K277" s="7"/>
    </row>
    <row r="278" spans="8:11" x14ac:dyDescent="0.25">
      <c r="H278" s="18"/>
      <c r="I278" s="18"/>
      <c r="J278" s="18"/>
      <c r="K278" s="7"/>
    </row>
    <row r="279" spans="8:11" x14ac:dyDescent="0.25">
      <c r="H279" s="18"/>
      <c r="I279" s="18"/>
      <c r="J279" s="18"/>
      <c r="K279" s="7"/>
    </row>
    <row r="280" spans="8:11" x14ac:dyDescent="0.25">
      <c r="H280" s="18"/>
      <c r="I280" s="18"/>
      <c r="J280" s="18"/>
      <c r="K280" s="7"/>
    </row>
    <row r="281" spans="8:11" x14ac:dyDescent="0.25">
      <c r="H281" s="18"/>
      <c r="I281" s="18"/>
      <c r="J281" s="18"/>
      <c r="K281" s="7"/>
    </row>
    <row r="282" spans="8:11" x14ac:dyDescent="0.25">
      <c r="H282" s="18"/>
      <c r="I282" s="18"/>
      <c r="J282" s="18"/>
      <c r="K282" s="7"/>
    </row>
    <row r="283" spans="8:11" x14ac:dyDescent="0.25">
      <c r="H283" s="18"/>
      <c r="I283" s="18"/>
      <c r="J283" s="18"/>
      <c r="K283" s="7"/>
    </row>
    <row r="284" spans="8:11" x14ac:dyDescent="0.25">
      <c r="H284" s="18"/>
      <c r="I284" s="18"/>
      <c r="J284" s="18"/>
      <c r="K284" s="7"/>
    </row>
    <row r="285" spans="8:11" x14ac:dyDescent="0.25">
      <c r="H285" s="18"/>
      <c r="I285" s="18"/>
      <c r="J285" s="18"/>
      <c r="K285" s="7"/>
    </row>
    <row r="286" spans="8:11" x14ac:dyDescent="0.25">
      <c r="H286" s="18"/>
      <c r="I286" s="18"/>
      <c r="J286" s="18"/>
      <c r="K286" s="7"/>
    </row>
    <row r="287" spans="8:11" x14ac:dyDescent="0.25">
      <c r="H287" s="18"/>
      <c r="I287" s="18"/>
      <c r="J287" s="18"/>
      <c r="K287" s="7"/>
    </row>
    <row r="288" spans="8:11" x14ac:dyDescent="0.25">
      <c r="H288" s="18"/>
      <c r="I288" s="18"/>
      <c r="J288" s="18"/>
      <c r="K288" s="7"/>
    </row>
    <row r="289" spans="8:11" x14ac:dyDescent="0.25">
      <c r="H289" s="18"/>
      <c r="I289" s="18"/>
      <c r="J289" s="18"/>
      <c r="K289" s="7"/>
    </row>
    <row r="290" spans="8:11" x14ac:dyDescent="0.25">
      <c r="H290" s="18"/>
      <c r="I290" s="18"/>
      <c r="J290" s="18"/>
      <c r="K290" s="7"/>
    </row>
    <row r="291" spans="8:11" x14ac:dyDescent="0.25">
      <c r="H291" s="18"/>
      <c r="I291" s="18"/>
      <c r="J291" s="18"/>
      <c r="K291" s="7"/>
    </row>
    <row r="292" spans="8:11" x14ac:dyDescent="0.25">
      <c r="H292" s="18"/>
      <c r="I292" s="18"/>
      <c r="J292" s="18"/>
      <c r="K292" s="7"/>
    </row>
    <row r="293" spans="8:11" x14ac:dyDescent="0.25">
      <c r="H293" s="18"/>
      <c r="I293" s="18"/>
      <c r="J293" s="18"/>
      <c r="K293" s="7"/>
    </row>
    <row r="294" spans="8:11" x14ac:dyDescent="0.25">
      <c r="H294" s="18"/>
      <c r="I294" s="18"/>
      <c r="J294" s="18"/>
      <c r="K294" s="7"/>
    </row>
    <row r="295" spans="8:11" x14ac:dyDescent="0.25">
      <c r="H295" s="18"/>
      <c r="I295" s="18"/>
      <c r="J295" s="18"/>
      <c r="K295" s="7"/>
    </row>
    <row r="296" spans="8:11" x14ac:dyDescent="0.25">
      <c r="H296" s="18"/>
      <c r="I296" s="18"/>
      <c r="J296" s="18"/>
      <c r="K296" s="7"/>
    </row>
    <row r="297" spans="8:11" x14ac:dyDescent="0.25">
      <c r="H297" s="18"/>
      <c r="I297" s="18"/>
      <c r="J297" s="18"/>
      <c r="K297" s="7"/>
    </row>
    <row r="298" spans="8:11" x14ac:dyDescent="0.25">
      <c r="H298" s="18"/>
      <c r="I298" s="18"/>
      <c r="J298" s="18"/>
      <c r="K298" s="7"/>
    </row>
    <row r="299" spans="8:11" x14ac:dyDescent="0.25">
      <c r="H299" s="18"/>
      <c r="I299" s="18"/>
      <c r="J299" s="18"/>
      <c r="K299" s="7"/>
    </row>
    <row r="300" spans="8:11" x14ac:dyDescent="0.25">
      <c r="H300" s="18"/>
      <c r="I300" s="18"/>
      <c r="J300" s="18"/>
      <c r="K300" s="7"/>
    </row>
    <row r="301" spans="8:11" x14ac:dyDescent="0.25">
      <c r="H301" s="18"/>
      <c r="I301" s="18"/>
      <c r="J301" s="18"/>
      <c r="K301" s="7"/>
    </row>
    <row r="302" spans="8:11" x14ac:dyDescent="0.25">
      <c r="H302" s="18"/>
      <c r="I302" s="18"/>
      <c r="J302" s="18"/>
      <c r="K302" s="7"/>
    </row>
    <row r="303" spans="8:11" x14ac:dyDescent="0.25">
      <c r="H303" s="18"/>
      <c r="I303" s="18"/>
      <c r="J303" s="18"/>
      <c r="K303" s="7"/>
    </row>
    <row r="304" spans="8:11" x14ac:dyDescent="0.25">
      <c r="H304" s="18"/>
      <c r="I304" s="18"/>
      <c r="J304" s="18"/>
      <c r="K304" s="7"/>
    </row>
    <row r="305" spans="8:11" x14ac:dyDescent="0.25">
      <c r="H305" s="18"/>
      <c r="I305" s="18"/>
      <c r="J305" s="18"/>
      <c r="K305" s="7"/>
    </row>
    <row r="306" spans="8:11" x14ac:dyDescent="0.25">
      <c r="H306" s="18"/>
      <c r="I306" s="18"/>
      <c r="J306" s="18"/>
      <c r="K306" s="7"/>
    </row>
    <row r="307" spans="8:11" x14ac:dyDescent="0.25">
      <c r="H307" s="18"/>
      <c r="I307" s="18"/>
      <c r="J307" s="18"/>
      <c r="K307" s="7"/>
    </row>
    <row r="308" spans="8:11" x14ac:dyDescent="0.25">
      <c r="H308" s="18"/>
      <c r="I308" s="18"/>
      <c r="J308" s="18"/>
      <c r="K308" s="7"/>
    </row>
    <row r="309" spans="8:11" x14ac:dyDescent="0.25">
      <c r="H309" s="18"/>
      <c r="I309" s="18"/>
      <c r="J309" s="18"/>
      <c r="K309" s="7"/>
    </row>
    <row r="310" spans="8:11" x14ac:dyDescent="0.25">
      <c r="H310" s="18"/>
      <c r="I310" s="18"/>
      <c r="J310" s="18"/>
      <c r="K310" s="7"/>
    </row>
    <row r="311" spans="8:11" x14ac:dyDescent="0.25">
      <c r="H311" s="18"/>
      <c r="I311" s="18"/>
      <c r="J311" s="18"/>
      <c r="K311" s="7"/>
    </row>
    <row r="312" spans="8:11" x14ac:dyDescent="0.25">
      <c r="H312" s="18"/>
      <c r="I312" s="18"/>
      <c r="J312" s="18"/>
      <c r="K312" s="7"/>
    </row>
    <row r="313" spans="8:11" x14ac:dyDescent="0.25">
      <c r="H313" s="18"/>
      <c r="I313" s="18"/>
      <c r="J313" s="18"/>
      <c r="K313" s="7"/>
    </row>
    <row r="314" spans="8:11" x14ac:dyDescent="0.25">
      <c r="H314" s="18"/>
      <c r="I314" s="18"/>
      <c r="J314" s="18"/>
      <c r="K314" s="7"/>
    </row>
    <row r="315" spans="8:11" x14ac:dyDescent="0.25">
      <c r="H315" s="18"/>
      <c r="I315" s="18"/>
      <c r="J315" s="18"/>
      <c r="K315" s="7"/>
    </row>
    <row r="316" spans="8:11" x14ac:dyDescent="0.25">
      <c r="H316" s="18"/>
      <c r="I316" s="18"/>
      <c r="J316" s="18"/>
      <c r="K316" s="7"/>
    </row>
    <row r="317" spans="8:11" x14ac:dyDescent="0.25">
      <c r="H317" s="18"/>
      <c r="I317" s="18"/>
      <c r="J317" s="18"/>
      <c r="K317" s="7"/>
    </row>
    <row r="318" spans="8:11" x14ac:dyDescent="0.25">
      <c r="H318" s="18"/>
      <c r="I318" s="18"/>
      <c r="J318" s="18"/>
      <c r="K318" s="7"/>
    </row>
    <row r="319" spans="8:11" x14ac:dyDescent="0.25">
      <c r="H319" s="18"/>
      <c r="I319" s="18"/>
      <c r="J319" s="18"/>
      <c r="K319" s="7"/>
    </row>
    <row r="320" spans="8:11" x14ac:dyDescent="0.25">
      <c r="H320" s="18"/>
      <c r="I320" s="18"/>
      <c r="J320" s="18"/>
      <c r="K320" s="7"/>
    </row>
    <row r="321" spans="8:11" x14ac:dyDescent="0.25">
      <c r="H321" s="18"/>
      <c r="I321" s="18"/>
      <c r="J321" s="18"/>
      <c r="K321" s="7"/>
    </row>
    <row r="322" spans="8:11" x14ac:dyDescent="0.25">
      <c r="H322" s="18"/>
      <c r="I322" s="18"/>
      <c r="J322" s="18"/>
      <c r="K322" s="7"/>
    </row>
    <row r="323" spans="8:11" x14ac:dyDescent="0.25">
      <c r="H323" s="18"/>
      <c r="I323" s="18"/>
      <c r="J323" s="18"/>
      <c r="K323" s="7"/>
    </row>
    <row r="324" spans="8:11" x14ac:dyDescent="0.25">
      <c r="H324" s="18"/>
      <c r="I324" s="18"/>
      <c r="J324" s="18"/>
      <c r="K324" s="7"/>
    </row>
    <row r="325" spans="8:11" x14ac:dyDescent="0.25">
      <c r="H325" s="18"/>
      <c r="I325" s="18"/>
      <c r="J325" s="18"/>
      <c r="K325" s="7"/>
    </row>
    <row r="326" spans="8:11" x14ac:dyDescent="0.25">
      <c r="H326" s="18"/>
      <c r="I326" s="18"/>
      <c r="J326" s="18"/>
      <c r="K326" s="7"/>
    </row>
    <row r="327" spans="8:11" x14ac:dyDescent="0.25">
      <c r="H327" s="18"/>
      <c r="I327" s="18"/>
      <c r="J327" s="18"/>
      <c r="K327" s="7"/>
    </row>
    <row r="328" spans="8:11" x14ac:dyDescent="0.25">
      <c r="H328" s="18"/>
      <c r="I328" s="18"/>
      <c r="J328" s="18"/>
      <c r="K328" s="7"/>
    </row>
    <row r="329" spans="8:11" x14ac:dyDescent="0.25">
      <c r="H329" s="18"/>
      <c r="I329" s="18"/>
      <c r="J329" s="18"/>
      <c r="K329" s="7"/>
    </row>
    <row r="330" spans="8:11" x14ac:dyDescent="0.25">
      <c r="H330" s="18"/>
      <c r="I330" s="18"/>
      <c r="J330" s="18"/>
      <c r="K330" s="7"/>
    </row>
    <row r="331" spans="8:11" x14ac:dyDescent="0.25">
      <c r="H331" s="18"/>
      <c r="I331" s="18"/>
      <c r="J331" s="18"/>
      <c r="K331" s="7"/>
    </row>
    <row r="332" spans="8:11" x14ac:dyDescent="0.25">
      <c r="H332" s="18"/>
      <c r="I332" s="18"/>
      <c r="J332" s="18"/>
      <c r="K332" s="7"/>
    </row>
    <row r="333" spans="8:11" x14ac:dyDescent="0.25">
      <c r="H333" s="18"/>
      <c r="I333" s="18"/>
      <c r="J333" s="18"/>
      <c r="K333" s="7"/>
    </row>
    <row r="334" spans="8:11" x14ac:dyDescent="0.25">
      <c r="H334" s="18"/>
      <c r="I334" s="18"/>
      <c r="J334" s="18"/>
      <c r="K334" s="7"/>
    </row>
    <row r="335" spans="8:11" x14ac:dyDescent="0.25">
      <c r="H335" s="18"/>
      <c r="I335" s="18"/>
      <c r="J335" s="18"/>
      <c r="K335" s="7"/>
    </row>
    <row r="336" spans="8:11" x14ac:dyDescent="0.25">
      <c r="H336" s="18"/>
      <c r="I336" s="18"/>
      <c r="J336" s="18"/>
      <c r="K336" s="7"/>
    </row>
    <row r="337" spans="8:11" x14ac:dyDescent="0.25">
      <c r="H337" s="18"/>
      <c r="I337" s="18"/>
      <c r="J337" s="18"/>
      <c r="K337" s="7"/>
    </row>
    <row r="338" spans="8:11" x14ac:dyDescent="0.25">
      <c r="H338" s="18"/>
      <c r="I338" s="18"/>
      <c r="J338" s="18"/>
      <c r="K338" s="7"/>
    </row>
    <row r="339" spans="8:11" x14ac:dyDescent="0.25">
      <c r="H339" s="18"/>
      <c r="I339" s="18"/>
      <c r="J339" s="18"/>
      <c r="K339" s="7"/>
    </row>
    <row r="340" spans="8:11" x14ac:dyDescent="0.25">
      <c r="H340" s="18"/>
      <c r="I340" s="18"/>
      <c r="J340" s="18"/>
      <c r="K340" s="7"/>
    </row>
    <row r="341" spans="8:11" x14ac:dyDescent="0.25">
      <c r="H341" s="18"/>
      <c r="I341" s="18"/>
      <c r="J341" s="18"/>
      <c r="K341" s="7"/>
    </row>
    <row r="342" spans="8:11" x14ac:dyDescent="0.25">
      <c r="H342" s="18"/>
      <c r="I342" s="18"/>
      <c r="J342" s="18"/>
      <c r="K342" s="7"/>
    </row>
    <row r="343" spans="8:11" x14ac:dyDescent="0.25">
      <c r="H343" s="18"/>
      <c r="I343" s="18"/>
      <c r="J343" s="18"/>
      <c r="K343" s="7"/>
    </row>
    <row r="344" spans="8:11" x14ac:dyDescent="0.25">
      <c r="H344" s="18"/>
      <c r="I344" s="18"/>
      <c r="J344" s="18"/>
      <c r="K344" s="7"/>
    </row>
    <row r="345" spans="8:11" x14ac:dyDescent="0.25">
      <c r="H345" s="18"/>
      <c r="I345" s="18"/>
      <c r="J345" s="18"/>
      <c r="K345" s="7"/>
    </row>
    <row r="346" spans="8:11" x14ac:dyDescent="0.25">
      <c r="H346" s="18"/>
      <c r="I346" s="18"/>
      <c r="J346" s="18"/>
      <c r="K346" s="7"/>
    </row>
    <row r="347" spans="8:11" x14ac:dyDescent="0.25">
      <c r="H347" s="18"/>
      <c r="I347" s="18"/>
      <c r="J347" s="18"/>
      <c r="K347" s="7"/>
    </row>
    <row r="348" spans="8:11" x14ac:dyDescent="0.25">
      <c r="H348" s="18"/>
      <c r="I348" s="18"/>
      <c r="J348" s="18"/>
      <c r="K348" s="7"/>
    </row>
    <row r="349" spans="8:11" x14ac:dyDescent="0.25">
      <c r="H349" s="18"/>
      <c r="I349" s="18"/>
      <c r="J349" s="18"/>
      <c r="K349" s="7"/>
    </row>
    <row r="350" spans="8:11" x14ac:dyDescent="0.25">
      <c r="H350" s="18"/>
      <c r="I350" s="18"/>
      <c r="J350" s="18"/>
      <c r="K350" s="7"/>
    </row>
    <row r="351" spans="8:11" x14ac:dyDescent="0.25">
      <c r="H351" s="18"/>
      <c r="I351" s="18"/>
      <c r="J351" s="18"/>
      <c r="K351" s="7"/>
    </row>
    <row r="352" spans="8:11" x14ac:dyDescent="0.25">
      <c r="H352" s="18"/>
      <c r="I352" s="18"/>
      <c r="J352" s="18"/>
      <c r="K352" s="7"/>
    </row>
    <row r="353" spans="8:11" x14ac:dyDescent="0.25">
      <c r="H353" s="18"/>
      <c r="I353" s="18"/>
      <c r="J353" s="18"/>
      <c r="K353" s="7"/>
    </row>
    <row r="354" spans="8:11" x14ac:dyDescent="0.25">
      <c r="H354" s="18"/>
      <c r="I354" s="18"/>
      <c r="J354" s="18"/>
      <c r="K354" s="7"/>
    </row>
    <row r="355" spans="8:11" x14ac:dyDescent="0.25">
      <c r="H355" s="18"/>
      <c r="I355" s="18"/>
      <c r="J355" s="18"/>
      <c r="K355" s="7"/>
    </row>
    <row r="356" spans="8:11" x14ac:dyDescent="0.25">
      <c r="H356" s="18"/>
      <c r="I356" s="18"/>
      <c r="J356" s="18"/>
      <c r="K356" s="7"/>
    </row>
    <row r="357" spans="8:11" x14ac:dyDescent="0.25">
      <c r="H357" s="18"/>
      <c r="I357" s="18"/>
      <c r="J357" s="18"/>
      <c r="K357" s="7"/>
    </row>
    <row r="358" spans="8:11" x14ac:dyDescent="0.25">
      <c r="H358" s="18"/>
      <c r="I358" s="18"/>
      <c r="J358" s="18"/>
      <c r="K358" s="7"/>
    </row>
    <row r="359" spans="8:11" x14ac:dyDescent="0.25">
      <c r="H359" s="18"/>
      <c r="I359" s="18"/>
      <c r="J359" s="18"/>
      <c r="K359" s="7"/>
    </row>
    <row r="360" spans="8:11" x14ac:dyDescent="0.25">
      <c r="H360" s="18"/>
      <c r="I360" s="18"/>
      <c r="J360" s="18"/>
      <c r="K360" s="7"/>
    </row>
    <row r="361" spans="8:11" x14ac:dyDescent="0.25">
      <c r="H361" s="18"/>
      <c r="I361" s="18"/>
      <c r="J361" s="18"/>
      <c r="K361" s="7"/>
    </row>
    <row r="362" spans="8:11" x14ac:dyDescent="0.25">
      <c r="H362" s="18"/>
      <c r="I362" s="18"/>
      <c r="J362" s="18"/>
      <c r="K362" s="7"/>
    </row>
    <row r="363" spans="8:11" x14ac:dyDescent="0.25">
      <c r="H363" s="18"/>
      <c r="I363" s="18"/>
      <c r="J363" s="18"/>
      <c r="K363" s="7"/>
    </row>
    <row r="364" spans="8:11" x14ac:dyDescent="0.25">
      <c r="H364" s="18"/>
      <c r="I364" s="18"/>
      <c r="J364" s="18"/>
      <c r="K364" s="7"/>
    </row>
    <row r="365" spans="8:11" x14ac:dyDescent="0.25">
      <c r="H365" s="18"/>
      <c r="I365" s="18"/>
      <c r="J365" s="18"/>
      <c r="K365" s="7"/>
    </row>
    <row r="366" spans="8:11" x14ac:dyDescent="0.25">
      <c r="H366" s="18"/>
      <c r="I366" s="18"/>
      <c r="J366" s="18"/>
      <c r="K366" s="7"/>
    </row>
    <row r="367" spans="8:11" x14ac:dyDescent="0.25">
      <c r="H367" s="18"/>
      <c r="I367" s="18"/>
      <c r="J367" s="18"/>
      <c r="K367" s="7"/>
    </row>
    <row r="368" spans="8:11" x14ac:dyDescent="0.25">
      <c r="H368" s="18"/>
      <c r="I368" s="18"/>
      <c r="J368" s="18"/>
      <c r="K368" s="7"/>
    </row>
    <row r="369" spans="8:11" x14ac:dyDescent="0.25">
      <c r="H369" s="18"/>
      <c r="I369" s="18"/>
      <c r="J369" s="18"/>
      <c r="K369" s="7"/>
    </row>
    <row r="370" spans="8:11" x14ac:dyDescent="0.25">
      <c r="H370" s="18"/>
      <c r="I370" s="18"/>
      <c r="J370" s="18"/>
      <c r="K370" s="7"/>
    </row>
    <row r="371" spans="8:11" x14ac:dyDescent="0.25">
      <c r="H371" s="18"/>
      <c r="I371" s="18"/>
      <c r="J371" s="18"/>
      <c r="K371" s="7"/>
    </row>
    <row r="372" spans="8:11" x14ac:dyDescent="0.25">
      <c r="H372" s="18"/>
      <c r="I372" s="18"/>
      <c r="J372" s="18"/>
      <c r="K372" s="7"/>
    </row>
    <row r="373" spans="8:11" x14ac:dyDescent="0.25">
      <c r="H373" s="18"/>
      <c r="I373" s="18"/>
      <c r="J373" s="18"/>
      <c r="K373" s="7"/>
    </row>
    <row r="374" spans="8:11" x14ac:dyDescent="0.25">
      <c r="H374" s="18"/>
      <c r="I374" s="18"/>
      <c r="J374" s="18"/>
      <c r="K374" s="7"/>
    </row>
    <row r="375" spans="8:11" x14ac:dyDescent="0.25">
      <c r="H375" s="18"/>
      <c r="I375" s="18"/>
      <c r="J375" s="18"/>
      <c r="K375" s="7"/>
    </row>
    <row r="376" spans="8:11" x14ac:dyDescent="0.25">
      <c r="H376" s="18"/>
      <c r="I376" s="18"/>
      <c r="J376" s="18"/>
      <c r="K376" s="7"/>
    </row>
    <row r="377" spans="8:11" x14ac:dyDescent="0.25">
      <c r="H377" s="18"/>
      <c r="I377" s="18"/>
      <c r="J377" s="18"/>
      <c r="K377" s="7"/>
    </row>
    <row r="378" spans="8:11" x14ac:dyDescent="0.25">
      <c r="H378" s="18"/>
      <c r="I378" s="18"/>
      <c r="J378" s="18"/>
      <c r="K378" s="7"/>
    </row>
    <row r="379" spans="8:11" x14ac:dyDescent="0.25">
      <c r="H379" s="18"/>
      <c r="I379" s="18"/>
      <c r="J379" s="18"/>
      <c r="K379" s="7"/>
    </row>
    <row r="380" spans="8:11" x14ac:dyDescent="0.25">
      <c r="H380" s="18"/>
      <c r="I380" s="18"/>
      <c r="J380" s="18"/>
      <c r="K380" s="7"/>
    </row>
    <row r="381" spans="8:11" x14ac:dyDescent="0.25">
      <c r="H381" s="18"/>
      <c r="I381" s="18"/>
      <c r="J381" s="18"/>
      <c r="K381" s="7"/>
    </row>
    <row r="382" spans="8:11" x14ac:dyDescent="0.25">
      <c r="H382" s="18"/>
      <c r="I382" s="18"/>
      <c r="J382" s="18"/>
      <c r="K382" s="7"/>
    </row>
    <row r="383" spans="8:11" x14ac:dyDescent="0.25">
      <c r="H383" s="18"/>
      <c r="I383" s="18"/>
      <c r="J383" s="18"/>
      <c r="K383" s="7"/>
    </row>
    <row r="384" spans="8:11" x14ac:dyDescent="0.25">
      <c r="H384" s="18"/>
      <c r="I384" s="18"/>
      <c r="J384" s="18"/>
      <c r="K384" s="7"/>
    </row>
    <row r="385" spans="8:11" x14ac:dyDescent="0.25">
      <c r="H385" s="18"/>
      <c r="I385" s="18"/>
      <c r="J385" s="18"/>
      <c r="K385" s="7"/>
    </row>
    <row r="386" spans="8:11" x14ac:dyDescent="0.25">
      <c r="H386" s="18"/>
      <c r="I386" s="18"/>
      <c r="J386" s="18"/>
      <c r="K386" s="7"/>
    </row>
    <row r="387" spans="8:11" x14ac:dyDescent="0.25">
      <c r="H387" s="18"/>
      <c r="I387" s="18"/>
      <c r="J387" s="18"/>
      <c r="K387" s="7"/>
    </row>
    <row r="388" spans="8:11" x14ac:dyDescent="0.25">
      <c r="H388" s="18"/>
      <c r="I388" s="18"/>
      <c r="J388" s="18"/>
      <c r="K388" s="7"/>
    </row>
    <row r="389" spans="8:11" x14ac:dyDescent="0.25">
      <c r="H389" s="18"/>
      <c r="I389" s="18"/>
      <c r="J389" s="18"/>
      <c r="K389" s="7"/>
    </row>
    <row r="390" spans="8:11" x14ac:dyDescent="0.25">
      <c r="H390" s="18"/>
      <c r="I390" s="18"/>
      <c r="J390" s="18"/>
      <c r="K390" s="7"/>
    </row>
    <row r="391" spans="8:11" x14ac:dyDescent="0.25">
      <c r="H391" s="18"/>
      <c r="I391" s="18"/>
      <c r="J391" s="18"/>
      <c r="K391" s="7"/>
    </row>
    <row r="392" spans="8:11" x14ac:dyDescent="0.25">
      <c r="H392" s="18"/>
      <c r="I392" s="18"/>
      <c r="J392" s="18"/>
      <c r="K392" s="7"/>
    </row>
    <row r="393" spans="8:11" x14ac:dyDescent="0.25">
      <c r="H393" s="18"/>
      <c r="I393" s="18"/>
      <c r="J393" s="18"/>
      <c r="K393" s="7"/>
    </row>
    <row r="394" spans="8:11" x14ac:dyDescent="0.25">
      <c r="H394" s="18"/>
      <c r="I394" s="18"/>
      <c r="J394" s="18"/>
      <c r="K394" s="7"/>
    </row>
    <row r="395" spans="8:11" x14ac:dyDescent="0.25">
      <c r="H395" s="18"/>
      <c r="I395" s="18"/>
      <c r="J395" s="18"/>
      <c r="K395" s="7"/>
    </row>
    <row r="396" spans="8:11" x14ac:dyDescent="0.25">
      <c r="H396" s="18"/>
      <c r="I396" s="18"/>
      <c r="J396" s="18"/>
      <c r="K396" s="7"/>
    </row>
    <row r="397" spans="8:11" x14ac:dyDescent="0.25">
      <c r="H397" s="18"/>
      <c r="I397" s="18"/>
      <c r="J397" s="18"/>
      <c r="K397" s="7"/>
    </row>
    <row r="398" spans="8:11" x14ac:dyDescent="0.25">
      <c r="H398" s="18"/>
      <c r="I398" s="18"/>
      <c r="J398" s="18"/>
      <c r="K398" s="7"/>
    </row>
    <row r="399" spans="8:11" x14ac:dyDescent="0.25">
      <c r="H399" s="18"/>
      <c r="I399" s="18"/>
      <c r="J399" s="18"/>
      <c r="K399" s="7"/>
    </row>
    <row r="400" spans="8:11" x14ac:dyDescent="0.25">
      <c r="H400" s="18"/>
      <c r="I400" s="18"/>
      <c r="J400" s="18"/>
      <c r="K400" s="7"/>
    </row>
    <row r="401" spans="8:11" x14ac:dyDescent="0.25">
      <c r="H401" s="18"/>
      <c r="I401" s="18"/>
      <c r="J401" s="18"/>
      <c r="K401" s="7"/>
    </row>
    <row r="402" spans="8:11" x14ac:dyDescent="0.25">
      <c r="H402" s="18"/>
      <c r="I402" s="18"/>
      <c r="J402" s="18"/>
      <c r="K402" s="7"/>
    </row>
    <row r="403" spans="8:11" x14ac:dyDescent="0.25">
      <c r="H403" s="18"/>
      <c r="I403" s="18"/>
      <c r="J403" s="18"/>
      <c r="K403" s="7"/>
    </row>
    <row r="404" spans="8:11" x14ac:dyDescent="0.25">
      <c r="H404" s="18"/>
      <c r="I404" s="18"/>
      <c r="J404" s="18"/>
      <c r="K404" s="7"/>
    </row>
    <row r="405" spans="8:11" x14ac:dyDescent="0.25">
      <c r="H405" s="18"/>
      <c r="I405" s="18"/>
      <c r="J405" s="18"/>
      <c r="K405" s="7"/>
    </row>
    <row r="406" spans="8:11" x14ac:dyDescent="0.25">
      <c r="H406" s="18"/>
      <c r="I406" s="18"/>
      <c r="J406" s="18"/>
      <c r="K406" s="7"/>
    </row>
    <row r="407" spans="8:11" x14ac:dyDescent="0.25">
      <c r="H407" s="18"/>
      <c r="I407" s="18"/>
      <c r="J407" s="18"/>
      <c r="K407" s="7"/>
    </row>
    <row r="408" spans="8:11" x14ac:dyDescent="0.25">
      <c r="H408" s="18"/>
      <c r="I408" s="18"/>
      <c r="J408" s="18"/>
      <c r="K408" s="7"/>
    </row>
    <row r="409" spans="8:11" x14ac:dyDescent="0.25">
      <c r="H409" s="18"/>
      <c r="I409" s="18"/>
      <c r="J409" s="18"/>
      <c r="K409" s="7"/>
    </row>
    <row r="410" spans="8:11" x14ac:dyDescent="0.25">
      <c r="H410" s="18"/>
      <c r="I410" s="18"/>
      <c r="J410" s="18"/>
      <c r="K410" s="7"/>
    </row>
    <row r="411" spans="8:11" x14ac:dyDescent="0.25">
      <c r="H411" s="18"/>
      <c r="I411" s="18"/>
      <c r="J411" s="18"/>
      <c r="K411" s="7"/>
    </row>
    <row r="412" spans="8:11" x14ac:dyDescent="0.25">
      <c r="H412" s="18"/>
      <c r="I412" s="18"/>
      <c r="J412" s="18"/>
      <c r="K412" s="7"/>
    </row>
    <row r="413" spans="8:11" x14ac:dyDescent="0.25">
      <c r="H413" s="18"/>
      <c r="I413" s="18"/>
      <c r="J413" s="18"/>
      <c r="K413" s="7"/>
    </row>
    <row r="414" spans="8:11" x14ac:dyDescent="0.25">
      <c r="H414" s="18"/>
      <c r="I414" s="18"/>
      <c r="J414" s="18"/>
      <c r="K414" s="7"/>
    </row>
    <row r="415" spans="8:11" x14ac:dyDescent="0.25">
      <c r="H415" s="18"/>
      <c r="I415" s="18"/>
      <c r="J415" s="18"/>
      <c r="K415" s="7"/>
    </row>
    <row r="416" spans="8:11" x14ac:dyDescent="0.25">
      <c r="H416" s="18"/>
      <c r="I416" s="18"/>
      <c r="J416" s="18"/>
      <c r="K416" s="7"/>
    </row>
    <row r="417" spans="8:11" x14ac:dyDescent="0.25">
      <c r="H417" s="18"/>
      <c r="I417" s="18"/>
      <c r="J417" s="18"/>
      <c r="K417" s="7"/>
    </row>
    <row r="418" spans="8:11" x14ac:dyDescent="0.25">
      <c r="H418" s="18"/>
      <c r="I418" s="18"/>
      <c r="J418" s="18"/>
      <c r="K418" s="7"/>
    </row>
    <row r="419" spans="8:11" x14ac:dyDescent="0.25">
      <c r="H419" s="18"/>
      <c r="I419" s="18"/>
      <c r="J419" s="18"/>
      <c r="K419" s="7"/>
    </row>
    <row r="420" spans="8:11" x14ac:dyDescent="0.25">
      <c r="H420" s="18"/>
      <c r="I420" s="18"/>
      <c r="J420" s="18"/>
      <c r="K420" s="7"/>
    </row>
    <row r="421" spans="8:11" x14ac:dyDescent="0.25">
      <c r="H421" s="18"/>
      <c r="I421" s="18"/>
      <c r="J421" s="18"/>
      <c r="K421" s="7"/>
    </row>
    <row r="422" spans="8:11" x14ac:dyDescent="0.25">
      <c r="H422" s="18"/>
      <c r="I422" s="18"/>
      <c r="J422" s="18"/>
      <c r="K422" s="7"/>
    </row>
    <row r="423" spans="8:11" x14ac:dyDescent="0.25">
      <c r="H423" s="18"/>
      <c r="I423" s="18"/>
      <c r="J423" s="18"/>
      <c r="K423" s="7"/>
    </row>
    <row r="424" spans="8:11" x14ac:dyDescent="0.25">
      <c r="H424" s="18"/>
      <c r="I424" s="18"/>
      <c r="J424" s="18"/>
      <c r="K424" s="7"/>
    </row>
    <row r="425" spans="8:11" x14ac:dyDescent="0.25">
      <c r="H425" s="18"/>
      <c r="I425" s="18"/>
      <c r="J425" s="18"/>
      <c r="K425" s="7"/>
    </row>
    <row r="426" spans="8:11" x14ac:dyDescent="0.25">
      <c r="H426" s="18"/>
      <c r="I426" s="18"/>
      <c r="J426" s="18"/>
      <c r="K426" s="7"/>
    </row>
    <row r="427" spans="8:11" x14ac:dyDescent="0.25">
      <c r="H427" s="18"/>
      <c r="I427" s="18"/>
      <c r="J427" s="18"/>
      <c r="K427" s="7"/>
    </row>
    <row r="428" spans="8:11" x14ac:dyDescent="0.25">
      <c r="H428" s="18"/>
      <c r="I428" s="18"/>
      <c r="J428" s="18"/>
      <c r="K428" s="7"/>
    </row>
    <row r="429" spans="8:11" x14ac:dyDescent="0.25">
      <c r="H429" s="18"/>
      <c r="I429" s="18"/>
      <c r="J429" s="18"/>
      <c r="K429" s="7"/>
    </row>
    <row r="430" spans="8:11" x14ac:dyDescent="0.25">
      <c r="H430" s="18"/>
      <c r="I430" s="18"/>
      <c r="J430" s="18"/>
      <c r="K430" s="7"/>
    </row>
    <row r="431" spans="8:11" x14ac:dyDescent="0.25">
      <c r="H431" s="18"/>
      <c r="I431" s="18"/>
      <c r="J431" s="18"/>
      <c r="K431" s="7"/>
    </row>
    <row r="432" spans="8:11" x14ac:dyDescent="0.25">
      <c r="H432" s="18"/>
      <c r="I432" s="18"/>
      <c r="J432" s="18"/>
      <c r="K432" s="7"/>
    </row>
    <row r="433" spans="8:11" x14ac:dyDescent="0.25">
      <c r="H433" s="18"/>
      <c r="I433" s="18"/>
      <c r="J433" s="18"/>
      <c r="K433" s="7"/>
    </row>
    <row r="434" spans="8:11" x14ac:dyDescent="0.25">
      <c r="H434" s="18"/>
      <c r="I434" s="18"/>
      <c r="J434" s="18"/>
      <c r="K434" s="7"/>
    </row>
    <row r="435" spans="8:11" x14ac:dyDescent="0.25">
      <c r="H435" s="18"/>
      <c r="I435" s="18"/>
      <c r="J435" s="18"/>
      <c r="K435" s="7"/>
    </row>
    <row r="436" spans="8:11" x14ac:dyDescent="0.25">
      <c r="H436" s="18"/>
      <c r="I436" s="18"/>
      <c r="J436" s="18"/>
      <c r="K436" s="7"/>
    </row>
    <row r="437" spans="8:11" x14ac:dyDescent="0.25">
      <c r="H437" s="18"/>
      <c r="I437" s="18"/>
      <c r="J437" s="18"/>
      <c r="K437" s="7"/>
    </row>
    <row r="438" spans="8:11" x14ac:dyDescent="0.25">
      <c r="H438" s="18"/>
      <c r="I438" s="18"/>
      <c r="J438" s="18"/>
      <c r="K438" s="7"/>
    </row>
    <row r="439" spans="8:11" x14ac:dyDescent="0.25">
      <c r="H439" s="18"/>
      <c r="I439" s="18"/>
      <c r="J439" s="18"/>
      <c r="K439" s="7"/>
    </row>
    <row r="440" spans="8:11" x14ac:dyDescent="0.25">
      <c r="H440" s="18"/>
      <c r="I440" s="18"/>
      <c r="J440" s="18"/>
      <c r="K440" s="7"/>
    </row>
    <row r="441" spans="8:11" x14ac:dyDescent="0.25">
      <c r="H441" s="18"/>
      <c r="I441" s="18"/>
      <c r="J441" s="18"/>
      <c r="K441" s="7"/>
    </row>
    <row r="442" spans="8:11" x14ac:dyDescent="0.25">
      <c r="H442" s="18"/>
      <c r="I442" s="18"/>
      <c r="J442" s="18"/>
      <c r="K442" s="7"/>
    </row>
    <row r="443" spans="8:11" x14ac:dyDescent="0.25">
      <c r="H443" s="18"/>
      <c r="I443" s="18"/>
      <c r="J443" s="18"/>
      <c r="K443" s="7"/>
    </row>
    <row r="444" spans="8:11" x14ac:dyDescent="0.25">
      <c r="H444" s="18"/>
      <c r="I444" s="18"/>
      <c r="J444" s="18"/>
      <c r="K444" s="7"/>
    </row>
    <row r="445" spans="8:11" x14ac:dyDescent="0.25">
      <c r="H445" s="18"/>
      <c r="I445" s="18"/>
      <c r="J445" s="18"/>
      <c r="K445" s="7"/>
    </row>
    <row r="446" spans="8:11" x14ac:dyDescent="0.25">
      <c r="H446" s="18"/>
      <c r="I446" s="18"/>
      <c r="J446" s="18"/>
      <c r="K446" s="7"/>
    </row>
    <row r="447" spans="8:11" x14ac:dyDescent="0.25">
      <c r="H447" s="18"/>
      <c r="I447" s="18"/>
      <c r="J447" s="18"/>
      <c r="K447" s="7"/>
    </row>
    <row r="448" spans="8:11" x14ac:dyDescent="0.25">
      <c r="H448" s="18"/>
      <c r="I448" s="18"/>
      <c r="J448" s="18"/>
      <c r="K448" s="7"/>
    </row>
    <row r="449" spans="8:11" x14ac:dyDescent="0.25">
      <c r="H449" s="18"/>
      <c r="I449" s="18"/>
      <c r="J449" s="18"/>
      <c r="K449" s="7"/>
    </row>
    <row r="450" spans="8:11" x14ac:dyDescent="0.25">
      <c r="H450" s="18"/>
      <c r="I450" s="18"/>
      <c r="J450" s="18"/>
      <c r="K450" s="7"/>
    </row>
    <row r="451" spans="8:11" x14ac:dyDescent="0.25">
      <c r="H451" s="18"/>
      <c r="I451" s="18"/>
      <c r="J451" s="18"/>
      <c r="K451" s="7"/>
    </row>
    <row r="452" spans="8:11" x14ac:dyDescent="0.25">
      <c r="H452" s="18"/>
      <c r="I452" s="18"/>
      <c r="J452" s="18"/>
      <c r="K452" s="7"/>
    </row>
    <row r="453" spans="8:11" x14ac:dyDescent="0.25">
      <c r="H453" s="18"/>
      <c r="I453" s="18"/>
      <c r="J453" s="18"/>
      <c r="K453" s="7"/>
    </row>
    <row r="454" spans="8:11" x14ac:dyDescent="0.25">
      <c r="H454" s="18"/>
      <c r="I454" s="18"/>
      <c r="J454" s="18"/>
      <c r="K454" s="7"/>
    </row>
    <row r="455" spans="8:11" x14ac:dyDescent="0.25">
      <c r="H455" s="18"/>
      <c r="I455" s="18"/>
      <c r="J455" s="18"/>
      <c r="K455" s="7"/>
    </row>
    <row r="456" spans="8:11" x14ac:dyDescent="0.25">
      <c r="H456" s="18"/>
      <c r="I456" s="18"/>
      <c r="J456" s="18"/>
      <c r="K456" s="7"/>
    </row>
    <row r="457" spans="8:11" x14ac:dyDescent="0.25">
      <c r="H457" s="18"/>
      <c r="I457" s="18"/>
      <c r="J457" s="18"/>
      <c r="K457" s="7"/>
    </row>
    <row r="458" spans="8:11" x14ac:dyDescent="0.25">
      <c r="H458" s="18"/>
      <c r="I458" s="18"/>
      <c r="J458" s="18"/>
      <c r="K458" s="7"/>
    </row>
    <row r="459" spans="8:11" x14ac:dyDescent="0.25">
      <c r="H459" s="18"/>
      <c r="I459" s="18"/>
      <c r="J459" s="18"/>
      <c r="K459" s="7"/>
    </row>
    <row r="460" spans="8:11" x14ac:dyDescent="0.25">
      <c r="H460" s="18"/>
      <c r="I460" s="18"/>
      <c r="J460" s="18"/>
      <c r="K460" s="7"/>
    </row>
    <row r="461" spans="8:11" x14ac:dyDescent="0.25">
      <c r="H461" s="18"/>
      <c r="I461" s="18"/>
      <c r="J461" s="18"/>
      <c r="K461" s="7"/>
    </row>
    <row r="462" spans="8:11" x14ac:dyDescent="0.25">
      <c r="H462" s="18"/>
      <c r="I462" s="18"/>
      <c r="J462" s="18"/>
      <c r="K462" s="7"/>
    </row>
    <row r="463" spans="8:11" x14ac:dyDescent="0.25">
      <c r="H463" s="18"/>
      <c r="I463" s="18"/>
      <c r="J463" s="18"/>
      <c r="K463" s="7"/>
    </row>
    <row r="464" spans="8:11" x14ac:dyDescent="0.25">
      <c r="H464" s="18"/>
      <c r="I464" s="18"/>
      <c r="J464" s="18"/>
      <c r="K464" s="7"/>
    </row>
    <row r="465" spans="8:11" x14ac:dyDescent="0.25">
      <c r="H465" s="18"/>
      <c r="I465" s="18"/>
      <c r="J465" s="18"/>
      <c r="K465" s="7"/>
    </row>
    <row r="466" spans="8:11" x14ac:dyDescent="0.25">
      <c r="H466" s="18"/>
      <c r="I466" s="18"/>
      <c r="J466" s="18"/>
      <c r="K466" s="7"/>
    </row>
    <row r="467" spans="8:11" x14ac:dyDescent="0.25">
      <c r="H467" s="18"/>
      <c r="I467" s="18"/>
      <c r="J467" s="18"/>
      <c r="K467" s="7"/>
    </row>
    <row r="468" spans="8:11" x14ac:dyDescent="0.25">
      <c r="H468" s="18"/>
      <c r="I468" s="18"/>
      <c r="J468" s="18"/>
      <c r="K468" s="7"/>
    </row>
    <row r="469" spans="8:11" x14ac:dyDescent="0.25">
      <c r="H469" s="18"/>
      <c r="I469" s="18"/>
      <c r="J469" s="18"/>
      <c r="K469" s="7"/>
    </row>
    <row r="470" spans="8:11" x14ac:dyDescent="0.25">
      <c r="H470" s="18"/>
      <c r="I470" s="18"/>
      <c r="J470" s="18"/>
      <c r="K470" s="7"/>
    </row>
    <row r="471" spans="8:11" x14ac:dyDescent="0.25">
      <c r="H471" s="18"/>
      <c r="I471" s="18"/>
      <c r="J471" s="18"/>
      <c r="K471" s="7"/>
    </row>
    <row r="472" spans="8:11" x14ac:dyDescent="0.25">
      <c r="H472" s="18"/>
      <c r="I472" s="18"/>
      <c r="J472" s="18"/>
      <c r="K472" s="7"/>
    </row>
    <row r="473" spans="8:11" x14ac:dyDescent="0.25">
      <c r="H473" s="18"/>
      <c r="I473" s="18"/>
      <c r="J473" s="18"/>
      <c r="K473" s="7"/>
    </row>
    <row r="474" spans="8:11" x14ac:dyDescent="0.25">
      <c r="H474" s="18"/>
      <c r="I474" s="18"/>
      <c r="J474" s="18"/>
      <c r="K474" s="7"/>
    </row>
    <row r="475" spans="8:11" x14ac:dyDescent="0.25">
      <c r="H475" s="18"/>
      <c r="I475" s="18"/>
      <c r="J475" s="18"/>
      <c r="K475" s="7"/>
    </row>
    <row r="476" spans="8:11" x14ac:dyDescent="0.25">
      <c r="H476" s="18"/>
      <c r="I476" s="18"/>
      <c r="J476" s="18"/>
      <c r="K476" s="7"/>
    </row>
    <row r="477" spans="8:11" x14ac:dyDescent="0.25">
      <c r="H477" s="18"/>
      <c r="I477" s="18"/>
      <c r="J477" s="18"/>
      <c r="K477" s="7"/>
    </row>
    <row r="478" spans="8:11" x14ac:dyDescent="0.25">
      <c r="H478" s="18"/>
      <c r="I478" s="18"/>
      <c r="J478" s="18"/>
      <c r="K478" s="7"/>
    </row>
    <row r="479" spans="8:11" x14ac:dyDescent="0.25">
      <c r="H479" s="18"/>
      <c r="I479" s="18"/>
      <c r="J479" s="18"/>
      <c r="K479" s="7"/>
    </row>
    <row r="480" spans="8:11" x14ac:dyDescent="0.25">
      <c r="H480" s="18"/>
      <c r="I480" s="18"/>
      <c r="J480" s="18"/>
      <c r="K480" s="7"/>
    </row>
    <row r="481" spans="8:11" x14ac:dyDescent="0.25">
      <c r="H481" s="18"/>
      <c r="I481" s="18"/>
      <c r="J481" s="18"/>
      <c r="K481" s="7"/>
    </row>
    <row r="482" spans="8:11" x14ac:dyDescent="0.25">
      <c r="H482" s="18"/>
      <c r="I482" s="18"/>
      <c r="J482" s="18"/>
      <c r="K482" s="7"/>
    </row>
    <row r="483" spans="8:11" x14ac:dyDescent="0.25">
      <c r="H483" s="18"/>
      <c r="I483" s="18"/>
      <c r="J483" s="18"/>
      <c r="K483" s="7"/>
    </row>
    <row r="484" spans="8:11" x14ac:dyDescent="0.25">
      <c r="H484" s="18"/>
      <c r="I484" s="18"/>
      <c r="J484" s="18"/>
      <c r="K484" s="7"/>
    </row>
    <row r="485" spans="8:11" x14ac:dyDescent="0.25">
      <c r="H485" s="18"/>
      <c r="I485" s="18"/>
      <c r="J485" s="18"/>
      <c r="K485" s="7"/>
    </row>
    <row r="486" spans="8:11" x14ac:dyDescent="0.25">
      <c r="H486" s="18"/>
      <c r="I486" s="18"/>
      <c r="J486" s="18"/>
      <c r="K486" s="7"/>
    </row>
    <row r="487" spans="8:11" x14ac:dyDescent="0.25">
      <c r="H487" s="18"/>
      <c r="I487" s="18"/>
      <c r="J487" s="18"/>
      <c r="K487" s="7"/>
    </row>
    <row r="488" spans="8:11" x14ac:dyDescent="0.25">
      <c r="H488" s="18"/>
      <c r="I488" s="18"/>
      <c r="J488" s="18"/>
      <c r="K488" s="7"/>
    </row>
    <row r="489" spans="8:11" x14ac:dyDescent="0.25">
      <c r="H489" s="18"/>
      <c r="I489" s="18"/>
      <c r="J489" s="18"/>
      <c r="K489" s="7"/>
    </row>
    <row r="490" spans="8:11" x14ac:dyDescent="0.25">
      <c r="H490" s="18"/>
      <c r="I490" s="18"/>
      <c r="J490" s="18"/>
      <c r="K490" s="7"/>
    </row>
    <row r="491" spans="8:11" x14ac:dyDescent="0.25">
      <c r="H491" s="18"/>
      <c r="I491" s="18"/>
      <c r="J491" s="18"/>
      <c r="K491" s="7"/>
    </row>
    <row r="492" spans="8:11" x14ac:dyDescent="0.25">
      <c r="H492" s="18"/>
      <c r="I492" s="18"/>
      <c r="J492" s="18"/>
      <c r="K492" s="7"/>
    </row>
    <row r="493" spans="8:11" x14ac:dyDescent="0.25">
      <c r="H493" s="18"/>
      <c r="I493" s="18"/>
      <c r="J493" s="18"/>
      <c r="K493" s="7"/>
    </row>
    <row r="494" spans="8:11" x14ac:dyDescent="0.25">
      <c r="H494" s="18"/>
      <c r="I494" s="18"/>
      <c r="J494" s="18"/>
      <c r="K494" s="7"/>
    </row>
    <row r="495" spans="8:11" x14ac:dyDescent="0.25">
      <c r="H495" s="18"/>
      <c r="I495" s="18"/>
      <c r="J495" s="18"/>
      <c r="K495" s="7"/>
    </row>
    <row r="496" spans="8:11" x14ac:dyDescent="0.25">
      <c r="H496" s="18"/>
      <c r="I496" s="18"/>
      <c r="J496" s="18"/>
      <c r="K496" s="7"/>
    </row>
    <row r="497" spans="8:11" x14ac:dyDescent="0.25">
      <c r="H497" s="18"/>
      <c r="I497" s="18"/>
      <c r="J497" s="18"/>
      <c r="K497" s="7"/>
    </row>
    <row r="498" spans="8:11" x14ac:dyDescent="0.25">
      <c r="H498" s="18"/>
      <c r="I498" s="18"/>
      <c r="J498" s="18"/>
      <c r="K498" s="7"/>
    </row>
    <row r="499" spans="8:11" x14ac:dyDescent="0.25">
      <c r="H499" s="18"/>
      <c r="I499" s="18"/>
      <c r="J499" s="18"/>
      <c r="K499" s="7"/>
    </row>
    <row r="500" spans="8:11" x14ac:dyDescent="0.25">
      <c r="H500" s="18"/>
      <c r="I500" s="18"/>
      <c r="J500" s="18"/>
      <c r="K500" s="7"/>
    </row>
    <row r="501" spans="8:11" x14ac:dyDescent="0.25">
      <c r="H501" s="18"/>
      <c r="I501" s="18"/>
      <c r="J501" s="18"/>
      <c r="K501" s="7"/>
    </row>
    <row r="502" spans="8:11" x14ac:dyDescent="0.25">
      <c r="H502" s="18"/>
      <c r="I502" s="18"/>
      <c r="J502" s="18"/>
      <c r="K502" s="7"/>
    </row>
    <row r="503" spans="8:11" x14ac:dyDescent="0.25">
      <c r="H503" s="18"/>
      <c r="I503" s="18"/>
      <c r="J503" s="18"/>
      <c r="K503" s="7"/>
    </row>
    <row r="504" spans="8:11" x14ac:dyDescent="0.25">
      <c r="H504" s="18"/>
      <c r="I504" s="18"/>
      <c r="J504" s="18"/>
      <c r="K504" s="7"/>
    </row>
    <row r="505" spans="8:11" x14ac:dyDescent="0.25">
      <c r="H505" s="18"/>
      <c r="I505" s="18"/>
      <c r="J505" s="18"/>
      <c r="K505" s="7"/>
    </row>
    <row r="506" spans="8:11" x14ac:dyDescent="0.25">
      <c r="H506" s="18"/>
      <c r="I506" s="18"/>
      <c r="J506" s="18"/>
      <c r="K506" s="7"/>
    </row>
    <row r="507" spans="8:11" x14ac:dyDescent="0.25">
      <c r="H507" s="18"/>
      <c r="I507" s="18"/>
      <c r="J507" s="18"/>
      <c r="K507" s="7"/>
    </row>
    <row r="508" spans="8:11" x14ac:dyDescent="0.25">
      <c r="H508" s="18"/>
      <c r="I508" s="18"/>
      <c r="J508" s="18"/>
      <c r="K508" s="7"/>
    </row>
    <row r="509" spans="8:11" x14ac:dyDescent="0.25">
      <c r="H509" s="18"/>
      <c r="I509" s="18"/>
      <c r="J509" s="18"/>
      <c r="K509" s="7"/>
    </row>
    <row r="510" spans="8:11" x14ac:dyDescent="0.25">
      <c r="H510" s="18"/>
      <c r="I510" s="18"/>
      <c r="J510" s="18"/>
      <c r="K510" s="7"/>
    </row>
    <row r="511" spans="8:11" x14ac:dyDescent="0.25">
      <c r="H511" s="18"/>
      <c r="I511" s="18"/>
      <c r="J511" s="18"/>
      <c r="K511" s="7"/>
    </row>
    <row r="512" spans="8:11" x14ac:dyDescent="0.25">
      <c r="H512" s="18"/>
      <c r="I512" s="18"/>
      <c r="J512" s="18"/>
      <c r="K512" s="7"/>
    </row>
    <row r="513" spans="8:11" x14ac:dyDescent="0.25">
      <c r="H513" s="18"/>
      <c r="I513" s="18"/>
      <c r="J513" s="18"/>
      <c r="K513" s="7"/>
    </row>
    <row r="514" spans="8:11" x14ac:dyDescent="0.25">
      <c r="H514" s="18"/>
      <c r="I514" s="18"/>
      <c r="J514" s="18"/>
      <c r="K514" s="7"/>
    </row>
    <row r="515" spans="8:11" x14ac:dyDescent="0.25">
      <c r="H515" s="18"/>
      <c r="I515" s="18"/>
      <c r="J515" s="18"/>
      <c r="K515" s="7"/>
    </row>
    <row r="516" spans="8:11" x14ac:dyDescent="0.25">
      <c r="H516" s="18"/>
      <c r="I516" s="18"/>
      <c r="J516" s="18"/>
      <c r="K516" s="7"/>
    </row>
    <row r="517" spans="8:11" x14ac:dyDescent="0.25">
      <c r="H517" s="18"/>
      <c r="I517" s="18"/>
      <c r="J517" s="18"/>
      <c r="K517" s="7"/>
    </row>
    <row r="518" spans="8:11" x14ac:dyDescent="0.25">
      <c r="H518" s="18"/>
      <c r="I518" s="18"/>
      <c r="J518" s="18"/>
      <c r="K518" s="7"/>
    </row>
    <row r="519" spans="8:11" x14ac:dyDescent="0.25">
      <c r="H519" s="18"/>
      <c r="I519" s="18"/>
      <c r="J519" s="18"/>
      <c r="K519" s="7"/>
    </row>
    <row r="520" spans="8:11" x14ac:dyDescent="0.25">
      <c r="H520" s="18"/>
      <c r="I520" s="18"/>
      <c r="J520" s="18"/>
      <c r="K520" s="7"/>
    </row>
    <row r="521" spans="8:11" x14ac:dyDescent="0.25">
      <c r="H521" s="18"/>
      <c r="I521" s="18"/>
      <c r="J521" s="18"/>
      <c r="K521" s="7"/>
    </row>
    <row r="522" spans="8:11" x14ac:dyDescent="0.25">
      <c r="H522" s="18"/>
      <c r="I522" s="18"/>
      <c r="J522" s="18"/>
      <c r="K522" s="7"/>
    </row>
    <row r="523" spans="8:11" x14ac:dyDescent="0.25">
      <c r="H523" s="18"/>
      <c r="I523" s="18"/>
      <c r="J523" s="18"/>
      <c r="K523" s="7"/>
    </row>
    <row r="524" spans="8:11" x14ac:dyDescent="0.25">
      <c r="H524" s="18"/>
      <c r="I524" s="18"/>
      <c r="J524" s="18"/>
      <c r="K524" s="7"/>
    </row>
    <row r="525" spans="8:11" x14ac:dyDescent="0.25">
      <c r="H525" s="18"/>
      <c r="I525" s="18"/>
      <c r="J525" s="18"/>
      <c r="K525" s="7"/>
    </row>
    <row r="526" spans="8:11" x14ac:dyDescent="0.25">
      <c r="H526" s="18"/>
      <c r="I526" s="18"/>
      <c r="J526" s="18"/>
      <c r="K526" s="7"/>
    </row>
    <row r="527" spans="8:11" x14ac:dyDescent="0.25">
      <c r="H527" s="18"/>
      <c r="I527" s="18"/>
      <c r="J527" s="18"/>
      <c r="K527" s="7"/>
    </row>
    <row r="528" spans="8:11" x14ac:dyDescent="0.25">
      <c r="H528" s="18"/>
      <c r="I528" s="18"/>
      <c r="J528" s="18"/>
      <c r="K528" s="7"/>
    </row>
    <row r="529" spans="8:11" x14ac:dyDescent="0.25">
      <c r="H529" s="18"/>
      <c r="I529" s="18"/>
      <c r="J529" s="18"/>
      <c r="K529" s="7"/>
    </row>
    <row r="530" spans="8:11" x14ac:dyDescent="0.25">
      <c r="H530" s="18"/>
      <c r="I530" s="18"/>
      <c r="J530" s="18"/>
      <c r="K530" s="7"/>
    </row>
    <row r="531" spans="8:11" x14ac:dyDescent="0.25">
      <c r="H531" s="18"/>
      <c r="I531" s="18"/>
      <c r="J531" s="18"/>
      <c r="K531" s="7"/>
    </row>
    <row r="532" spans="8:11" x14ac:dyDescent="0.25">
      <c r="H532" s="18"/>
      <c r="I532" s="18"/>
      <c r="J532" s="18"/>
      <c r="K532" s="7"/>
    </row>
    <row r="533" spans="8:11" x14ac:dyDescent="0.25">
      <c r="H533" s="18"/>
      <c r="I533" s="18"/>
      <c r="J533" s="18"/>
      <c r="K533" s="7"/>
    </row>
    <row r="534" spans="8:11" x14ac:dyDescent="0.25">
      <c r="H534" s="18"/>
      <c r="I534" s="18"/>
      <c r="J534" s="18"/>
      <c r="K534" s="7"/>
    </row>
    <row r="535" spans="8:11" x14ac:dyDescent="0.25">
      <c r="H535" s="18"/>
      <c r="I535" s="18"/>
      <c r="J535" s="18"/>
      <c r="K535" s="7"/>
    </row>
    <row r="536" spans="8:11" x14ac:dyDescent="0.25">
      <c r="H536" s="18"/>
      <c r="I536" s="18"/>
      <c r="J536" s="18"/>
      <c r="K536" s="7"/>
    </row>
    <row r="537" spans="8:11" x14ac:dyDescent="0.25">
      <c r="H537" s="18"/>
      <c r="I537" s="18"/>
      <c r="J537" s="18"/>
      <c r="K537" s="7"/>
    </row>
    <row r="538" spans="8:11" x14ac:dyDescent="0.25">
      <c r="H538" s="18"/>
      <c r="I538" s="18"/>
      <c r="J538" s="18"/>
      <c r="K538" s="7"/>
    </row>
    <row r="539" spans="8:11" x14ac:dyDescent="0.25">
      <c r="H539" s="18"/>
      <c r="I539" s="18"/>
      <c r="J539" s="18"/>
      <c r="K539" s="7"/>
    </row>
    <row r="540" spans="8:11" x14ac:dyDescent="0.25">
      <c r="H540" s="18"/>
      <c r="I540" s="18"/>
      <c r="J540" s="18"/>
      <c r="K540" s="7"/>
    </row>
    <row r="541" spans="8:11" x14ac:dyDescent="0.25">
      <c r="H541" s="18"/>
      <c r="I541" s="18"/>
      <c r="J541" s="18"/>
      <c r="K541" s="7"/>
    </row>
    <row r="542" spans="8:11" x14ac:dyDescent="0.25">
      <c r="H542" s="18"/>
      <c r="I542" s="18"/>
      <c r="J542" s="18"/>
      <c r="K542" s="7"/>
    </row>
    <row r="543" spans="8:11" x14ac:dyDescent="0.25">
      <c r="H543" s="18"/>
      <c r="I543" s="18"/>
      <c r="J543" s="18"/>
      <c r="K543" s="7"/>
    </row>
    <row r="544" spans="8:11" x14ac:dyDescent="0.25">
      <c r="H544" s="18"/>
      <c r="I544" s="18"/>
      <c r="J544" s="18"/>
      <c r="K544" s="7"/>
    </row>
    <row r="545" spans="8:11" x14ac:dyDescent="0.25">
      <c r="H545" s="18"/>
      <c r="I545" s="18"/>
      <c r="J545" s="18"/>
      <c r="K545" s="7"/>
    </row>
    <row r="546" spans="8:11" x14ac:dyDescent="0.25">
      <c r="H546" s="18"/>
      <c r="I546" s="18"/>
      <c r="J546" s="18"/>
      <c r="K546" s="7"/>
    </row>
    <row r="547" spans="8:11" x14ac:dyDescent="0.25">
      <c r="H547" s="18"/>
      <c r="I547" s="18"/>
      <c r="J547" s="18"/>
      <c r="K547" s="7"/>
    </row>
    <row r="548" spans="8:11" x14ac:dyDescent="0.25">
      <c r="H548" s="18"/>
      <c r="I548" s="18"/>
      <c r="J548" s="18"/>
      <c r="K548" s="7"/>
    </row>
    <row r="549" spans="8:11" x14ac:dyDescent="0.25">
      <c r="H549" s="18"/>
      <c r="I549" s="18"/>
      <c r="J549" s="18"/>
      <c r="K549" s="7"/>
    </row>
    <row r="550" spans="8:11" x14ac:dyDescent="0.25">
      <c r="H550" s="18"/>
      <c r="I550" s="18"/>
      <c r="J550" s="18"/>
      <c r="K550" s="7"/>
    </row>
    <row r="551" spans="8:11" x14ac:dyDescent="0.25">
      <c r="H551" s="18"/>
      <c r="I551" s="18"/>
      <c r="J551" s="18"/>
      <c r="K551" s="7"/>
    </row>
    <row r="552" spans="8:11" x14ac:dyDescent="0.25">
      <c r="H552" s="18"/>
      <c r="I552" s="18"/>
      <c r="J552" s="18"/>
      <c r="K552" s="7"/>
    </row>
    <row r="553" spans="8:11" x14ac:dyDescent="0.25">
      <c r="H553" s="18"/>
      <c r="I553" s="18"/>
      <c r="J553" s="18"/>
      <c r="K553" s="7"/>
    </row>
    <row r="554" spans="8:11" x14ac:dyDescent="0.25">
      <c r="H554" s="18"/>
      <c r="I554" s="18"/>
      <c r="J554" s="18"/>
      <c r="K554" s="7"/>
    </row>
    <row r="555" spans="8:11" x14ac:dyDescent="0.25">
      <c r="H555" s="18"/>
      <c r="I555" s="18"/>
      <c r="J555" s="18"/>
      <c r="K555" s="7"/>
    </row>
    <row r="556" spans="8:11" x14ac:dyDescent="0.25">
      <c r="H556" s="18"/>
      <c r="I556" s="18"/>
      <c r="J556" s="18"/>
      <c r="K556" s="7"/>
    </row>
    <row r="557" spans="8:11" x14ac:dyDescent="0.25">
      <c r="H557" s="18"/>
      <c r="I557" s="18"/>
      <c r="J557" s="18"/>
      <c r="K557" s="7"/>
    </row>
    <row r="558" spans="8:11" x14ac:dyDescent="0.25">
      <c r="H558" s="18"/>
      <c r="I558" s="18"/>
      <c r="J558" s="18"/>
      <c r="K558" s="7"/>
    </row>
    <row r="559" spans="8:11" x14ac:dyDescent="0.25">
      <c r="H559" s="18"/>
      <c r="I559" s="18"/>
      <c r="J559" s="18"/>
      <c r="K559" s="7"/>
    </row>
    <row r="560" spans="8:11" x14ac:dyDescent="0.25">
      <c r="H560" s="18"/>
      <c r="I560" s="18"/>
      <c r="J560" s="18"/>
      <c r="K560" s="7"/>
    </row>
    <row r="561" spans="8:11" x14ac:dyDescent="0.25">
      <c r="H561" s="18"/>
      <c r="I561" s="18"/>
      <c r="J561" s="18"/>
      <c r="K561" s="7"/>
    </row>
    <row r="562" spans="8:11" x14ac:dyDescent="0.25">
      <c r="H562" s="18"/>
      <c r="I562" s="18"/>
      <c r="J562" s="18"/>
      <c r="K562" s="7"/>
    </row>
    <row r="563" spans="8:11" x14ac:dyDescent="0.25">
      <c r="H563" s="18"/>
      <c r="I563" s="18"/>
      <c r="J563" s="18"/>
      <c r="K563" s="7"/>
    </row>
    <row r="564" spans="8:11" x14ac:dyDescent="0.25">
      <c r="H564" s="18"/>
      <c r="I564" s="18"/>
      <c r="J564" s="18"/>
      <c r="K564" s="7"/>
    </row>
    <row r="565" spans="8:11" x14ac:dyDescent="0.25">
      <c r="H565" s="18"/>
      <c r="I565" s="18"/>
      <c r="J565" s="18"/>
      <c r="K565" s="7"/>
    </row>
    <row r="566" spans="8:11" x14ac:dyDescent="0.25">
      <c r="H566" s="18"/>
      <c r="I566" s="18"/>
      <c r="J566" s="18"/>
      <c r="K566" s="7"/>
    </row>
    <row r="567" spans="8:11" x14ac:dyDescent="0.25">
      <c r="H567" s="18"/>
      <c r="I567" s="18"/>
      <c r="J567" s="18"/>
      <c r="K567" s="7"/>
    </row>
    <row r="568" spans="8:11" x14ac:dyDescent="0.25">
      <c r="H568" s="18"/>
      <c r="I568" s="18"/>
      <c r="J568" s="18"/>
      <c r="K568" s="7"/>
    </row>
    <row r="569" spans="8:11" x14ac:dyDescent="0.25">
      <c r="H569" s="18"/>
      <c r="I569" s="18"/>
      <c r="J569" s="18"/>
      <c r="K569" s="7"/>
    </row>
    <row r="570" spans="8:11" x14ac:dyDescent="0.25">
      <c r="H570" s="18"/>
      <c r="I570" s="18"/>
      <c r="J570" s="18"/>
      <c r="K570" s="7"/>
    </row>
    <row r="571" spans="8:11" x14ac:dyDescent="0.25">
      <c r="H571" s="18"/>
      <c r="I571" s="18"/>
      <c r="J571" s="18"/>
      <c r="K571" s="7"/>
    </row>
    <row r="572" spans="8:11" x14ac:dyDescent="0.25">
      <c r="H572" s="18"/>
      <c r="I572" s="18"/>
      <c r="J572" s="18"/>
      <c r="K572" s="7"/>
    </row>
    <row r="573" spans="8:11" x14ac:dyDescent="0.25">
      <c r="H573" s="18"/>
      <c r="I573" s="18"/>
      <c r="J573" s="18"/>
      <c r="K573" s="7"/>
    </row>
    <row r="574" spans="8:11" x14ac:dyDescent="0.25">
      <c r="H574" s="18"/>
      <c r="I574" s="18"/>
      <c r="J574" s="18"/>
      <c r="K574" s="7"/>
    </row>
    <row r="575" spans="8:11" x14ac:dyDescent="0.25">
      <c r="H575" s="18"/>
      <c r="I575" s="18"/>
      <c r="J575" s="18"/>
      <c r="K575" s="7"/>
    </row>
    <row r="576" spans="8:11" x14ac:dyDescent="0.25">
      <c r="H576" s="18"/>
      <c r="I576" s="18"/>
      <c r="J576" s="18"/>
      <c r="K576" s="7"/>
    </row>
    <row r="577" spans="8:11" x14ac:dyDescent="0.25">
      <c r="H577" s="18"/>
      <c r="I577" s="18"/>
      <c r="J577" s="18"/>
      <c r="K577" s="7"/>
    </row>
    <row r="578" spans="8:11" x14ac:dyDescent="0.25">
      <c r="H578" s="18"/>
      <c r="I578" s="18"/>
      <c r="J578" s="18"/>
      <c r="K578" s="7"/>
    </row>
    <row r="579" spans="8:11" x14ac:dyDescent="0.25">
      <c r="H579" s="18"/>
      <c r="I579" s="18"/>
      <c r="J579" s="18"/>
      <c r="K579" s="7"/>
    </row>
    <row r="580" spans="8:11" x14ac:dyDescent="0.25">
      <c r="H580" s="18"/>
      <c r="I580" s="18"/>
      <c r="J580" s="18"/>
      <c r="K580" s="7"/>
    </row>
    <row r="581" spans="8:11" x14ac:dyDescent="0.25">
      <c r="H581" s="18"/>
      <c r="I581" s="18"/>
      <c r="J581" s="18"/>
      <c r="K581" s="7"/>
    </row>
    <row r="582" spans="8:11" x14ac:dyDescent="0.25">
      <c r="H582" s="18"/>
      <c r="I582" s="18"/>
      <c r="J582" s="18"/>
      <c r="K582" s="7"/>
    </row>
    <row r="583" spans="8:11" x14ac:dyDescent="0.25">
      <c r="H583" s="18"/>
      <c r="I583" s="18"/>
      <c r="J583" s="18"/>
      <c r="K583" s="7"/>
    </row>
    <row r="584" spans="8:11" x14ac:dyDescent="0.25">
      <c r="H584" s="18"/>
      <c r="I584" s="18"/>
      <c r="J584" s="18"/>
    </row>
    <row r="585" spans="8:11" x14ac:dyDescent="0.25">
      <c r="H585" s="18"/>
      <c r="I585" s="18"/>
      <c r="J585" s="18"/>
    </row>
    <row r="586" spans="8:11" x14ac:dyDescent="0.25">
      <c r="H586" s="18"/>
      <c r="I586" s="18"/>
      <c r="J586" s="18"/>
    </row>
    <row r="587" spans="8:11" x14ac:dyDescent="0.25">
      <c r="H587" s="18"/>
      <c r="I587" s="18"/>
      <c r="J587" s="18"/>
    </row>
    <row r="588" spans="8:11" x14ac:dyDescent="0.25">
      <c r="H588" s="18"/>
      <c r="I588" s="18"/>
      <c r="J588" s="18"/>
    </row>
    <row r="589" spans="8:11" x14ac:dyDescent="0.25">
      <c r="H589" s="18"/>
      <c r="I589" s="18"/>
      <c r="J589" s="18"/>
    </row>
    <row r="590" spans="8:11" x14ac:dyDescent="0.25">
      <c r="H590" s="18"/>
      <c r="I590" s="18"/>
      <c r="J590" s="18"/>
    </row>
    <row r="591" spans="8:11" x14ac:dyDescent="0.25">
      <c r="H591" s="18"/>
      <c r="I591" s="18"/>
      <c r="J591" s="18"/>
    </row>
    <row r="592" spans="8:11" x14ac:dyDescent="0.25">
      <c r="H592" s="18"/>
      <c r="I592" s="18"/>
      <c r="J592" s="18"/>
    </row>
    <row r="593" spans="8:10" x14ac:dyDescent="0.25">
      <c r="H593" s="18"/>
      <c r="I593" s="18"/>
      <c r="J593" s="18"/>
    </row>
    <row r="594" spans="8:10" x14ac:dyDescent="0.25">
      <c r="H594" s="18"/>
      <c r="I594" s="18"/>
      <c r="J594" s="18"/>
    </row>
    <row r="595" spans="8:10" x14ac:dyDescent="0.25">
      <c r="H595" s="18"/>
      <c r="I595" s="18"/>
      <c r="J595" s="18"/>
    </row>
    <row r="596" spans="8:10" x14ac:dyDescent="0.25">
      <c r="H596" s="18"/>
      <c r="I596" s="18"/>
      <c r="J596" s="18"/>
    </row>
    <row r="597" spans="8:10" x14ac:dyDescent="0.25">
      <c r="H597" s="18"/>
      <c r="I597" s="18"/>
      <c r="J597" s="18"/>
    </row>
    <row r="598" spans="8:10" x14ac:dyDescent="0.25">
      <c r="H598" s="18"/>
      <c r="I598" s="18"/>
      <c r="J598" s="18"/>
    </row>
    <row r="599" spans="8:10" x14ac:dyDescent="0.25">
      <c r="H599" s="18"/>
      <c r="I599" s="18"/>
      <c r="J599" s="18"/>
    </row>
    <row r="600" spans="8:10" x14ac:dyDescent="0.25">
      <c r="H600" s="18"/>
      <c r="I600" s="18"/>
      <c r="J600" s="18"/>
    </row>
    <row r="601" spans="8:10" x14ac:dyDescent="0.25">
      <c r="H601" s="18"/>
      <c r="I601" s="18"/>
      <c r="J601" s="18"/>
    </row>
    <row r="602" spans="8:10" x14ac:dyDescent="0.25">
      <c r="H602" s="18"/>
      <c r="I602" s="18"/>
      <c r="J602" s="18"/>
    </row>
    <row r="603" spans="8:10" x14ac:dyDescent="0.25">
      <c r="H603" s="18"/>
      <c r="I603" s="18"/>
      <c r="J603" s="18"/>
    </row>
    <row r="604" spans="8:10" x14ac:dyDescent="0.25">
      <c r="H604" s="18"/>
      <c r="I604" s="18"/>
      <c r="J604" s="18"/>
    </row>
    <row r="605" spans="8:10" x14ac:dyDescent="0.25">
      <c r="H605" s="18"/>
      <c r="I605" s="18"/>
      <c r="J605" s="18"/>
    </row>
    <row r="606" spans="8:10" x14ac:dyDescent="0.25">
      <c r="H606" s="18"/>
      <c r="I606" s="18"/>
      <c r="J606" s="18"/>
    </row>
    <row r="607" spans="8:10" x14ac:dyDescent="0.25">
      <c r="H607" s="18"/>
      <c r="I607" s="18"/>
      <c r="J607" s="18"/>
    </row>
    <row r="608" spans="8:10" x14ac:dyDescent="0.25">
      <c r="H608" s="18"/>
      <c r="I608" s="18"/>
      <c r="J608" s="18"/>
    </row>
    <row r="609" spans="8:10" x14ac:dyDescent="0.25">
      <c r="H609" s="18"/>
      <c r="I609" s="18"/>
      <c r="J609" s="18"/>
    </row>
    <row r="610" spans="8:10" x14ac:dyDescent="0.25">
      <c r="H610" s="18"/>
      <c r="I610" s="18"/>
      <c r="J610" s="18"/>
    </row>
    <row r="611" spans="8:10" x14ac:dyDescent="0.25">
      <c r="H611" s="18"/>
      <c r="I611" s="18"/>
      <c r="J611" s="18"/>
    </row>
    <row r="612" spans="8:10" x14ac:dyDescent="0.25">
      <c r="H612" s="18"/>
      <c r="I612" s="18"/>
      <c r="J612" s="18"/>
    </row>
    <row r="613" spans="8:10" x14ac:dyDescent="0.25">
      <c r="H613" s="18"/>
      <c r="I613" s="18"/>
      <c r="J613" s="18"/>
    </row>
    <row r="614" spans="8:10" x14ac:dyDescent="0.25">
      <c r="H614" s="18"/>
      <c r="I614" s="18"/>
      <c r="J614" s="18"/>
    </row>
    <row r="615" spans="8:10" x14ac:dyDescent="0.25">
      <c r="H615" s="18"/>
      <c r="I615" s="18"/>
      <c r="J615" s="18"/>
    </row>
    <row r="616" spans="8:10" x14ac:dyDescent="0.25">
      <c r="H616" s="18"/>
      <c r="I616" s="18"/>
      <c r="J616" s="18"/>
    </row>
    <row r="617" spans="8:10" x14ac:dyDescent="0.25">
      <c r="H617" s="18"/>
      <c r="I617" s="18"/>
      <c r="J617" s="18"/>
    </row>
    <row r="618" spans="8:10" x14ac:dyDescent="0.25">
      <c r="H618" s="18"/>
      <c r="I618" s="18"/>
      <c r="J618" s="18"/>
    </row>
    <row r="619" spans="8:10" x14ac:dyDescent="0.25">
      <c r="H619" s="18"/>
      <c r="I619" s="18"/>
      <c r="J619" s="18"/>
    </row>
    <row r="620" spans="8:10" x14ac:dyDescent="0.25">
      <c r="H620" s="18"/>
      <c r="I620" s="18"/>
      <c r="J620" s="18"/>
    </row>
    <row r="621" spans="8:10" x14ac:dyDescent="0.25">
      <c r="H621" s="18"/>
      <c r="I621" s="18"/>
      <c r="J621" s="18"/>
    </row>
    <row r="622" spans="8:10" x14ac:dyDescent="0.25">
      <c r="H622" s="18"/>
      <c r="I622" s="18"/>
      <c r="J622" s="18"/>
    </row>
    <row r="623" spans="8:10" x14ac:dyDescent="0.25">
      <c r="H623" s="18"/>
      <c r="I623" s="18"/>
      <c r="J623" s="18"/>
    </row>
    <row r="624" spans="8:10" x14ac:dyDescent="0.25">
      <c r="H624" s="18"/>
      <c r="I624" s="18"/>
      <c r="J624" s="18"/>
    </row>
    <row r="625" spans="8:10" x14ac:dyDescent="0.25">
      <c r="H625" s="18"/>
      <c r="I625" s="18"/>
      <c r="J625" s="18"/>
    </row>
    <row r="626" spans="8:10" x14ac:dyDescent="0.25">
      <c r="H626" s="18"/>
      <c r="I626" s="18"/>
      <c r="J626" s="18"/>
    </row>
    <row r="627" spans="8:10" x14ac:dyDescent="0.25">
      <c r="H627" s="18"/>
      <c r="I627" s="18"/>
      <c r="J627" s="18"/>
    </row>
    <row r="628" spans="8:10" x14ac:dyDescent="0.25">
      <c r="H628" s="18"/>
      <c r="I628" s="18"/>
      <c r="J628" s="18"/>
    </row>
    <row r="629" spans="8:10" x14ac:dyDescent="0.25">
      <c r="H629" s="18"/>
      <c r="I629" s="18"/>
      <c r="J629" s="18"/>
    </row>
    <row r="630" spans="8:10" x14ac:dyDescent="0.25">
      <c r="H630" s="18"/>
      <c r="I630" s="18"/>
      <c r="J630" s="18"/>
    </row>
    <row r="631" spans="8:10" x14ac:dyDescent="0.25">
      <c r="H631" s="18"/>
      <c r="I631" s="18"/>
      <c r="J631" s="18"/>
    </row>
    <row r="632" spans="8:10" x14ac:dyDescent="0.25">
      <c r="H632" s="18"/>
      <c r="I632" s="18"/>
      <c r="J632" s="18"/>
    </row>
    <row r="633" spans="8:10" x14ac:dyDescent="0.25">
      <c r="H633" s="18"/>
      <c r="I633" s="18"/>
      <c r="J633" s="18"/>
    </row>
    <row r="634" spans="8:10" x14ac:dyDescent="0.25">
      <c r="H634" s="18"/>
      <c r="I634" s="18"/>
      <c r="J634" s="18"/>
    </row>
    <row r="635" spans="8:10" x14ac:dyDescent="0.25">
      <c r="H635" s="18"/>
      <c r="I635" s="18"/>
      <c r="J635" s="18"/>
    </row>
    <row r="636" spans="8:10" x14ac:dyDescent="0.25">
      <c r="H636" s="18"/>
      <c r="I636" s="18"/>
      <c r="J636" s="18"/>
    </row>
    <row r="637" spans="8:10" x14ac:dyDescent="0.25">
      <c r="H637" s="18"/>
      <c r="I637" s="18"/>
      <c r="J637" s="18"/>
    </row>
    <row r="638" spans="8:10" x14ac:dyDescent="0.25">
      <c r="H638" s="18"/>
      <c r="I638" s="18"/>
      <c r="J638" s="18"/>
    </row>
    <row r="639" spans="8:10" x14ac:dyDescent="0.25">
      <c r="H639" s="18"/>
      <c r="I639" s="18"/>
      <c r="J639" s="18"/>
    </row>
    <row r="640" spans="8:10" x14ac:dyDescent="0.25">
      <c r="H640" s="18"/>
      <c r="I640" s="18"/>
      <c r="J640" s="18"/>
    </row>
    <row r="641" spans="8:10" x14ac:dyDescent="0.25">
      <c r="H641" s="18"/>
      <c r="I641" s="18"/>
      <c r="J641" s="18"/>
    </row>
    <row r="642" spans="8:10" x14ac:dyDescent="0.25">
      <c r="H642" s="18"/>
      <c r="I642" s="18"/>
      <c r="J642" s="18"/>
    </row>
    <row r="643" spans="8:10" x14ac:dyDescent="0.25">
      <c r="H643" s="18"/>
      <c r="I643" s="18"/>
      <c r="J643" s="18"/>
    </row>
    <row r="644" spans="8:10" x14ac:dyDescent="0.25">
      <c r="H644" s="18"/>
      <c r="I644" s="18"/>
      <c r="J644" s="18"/>
    </row>
    <row r="645" spans="8:10" x14ac:dyDescent="0.25">
      <c r="H645" s="18"/>
      <c r="I645" s="18"/>
      <c r="J645" s="18"/>
    </row>
    <row r="646" spans="8:10" x14ac:dyDescent="0.25">
      <c r="H646" s="18"/>
      <c r="I646" s="18"/>
      <c r="J646" s="18"/>
    </row>
    <row r="647" spans="8:10" x14ac:dyDescent="0.25">
      <c r="H647" s="18"/>
      <c r="I647" s="18"/>
      <c r="J647" s="18"/>
    </row>
    <row r="648" spans="8:10" x14ac:dyDescent="0.25">
      <c r="H648" s="18"/>
      <c r="I648" s="18"/>
      <c r="J648" s="18"/>
    </row>
    <row r="649" spans="8:10" x14ac:dyDescent="0.25">
      <c r="H649" s="18"/>
      <c r="I649" s="18"/>
      <c r="J649" s="18"/>
    </row>
    <row r="650" spans="8:10" x14ac:dyDescent="0.25">
      <c r="H650" s="18"/>
      <c r="I650" s="18"/>
      <c r="J650" s="18"/>
    </row>
    <row r="651" spans="8:10" x14ac:dyDescent="0.25">
      <c r="H651" s="18"/>
      <c r="I651" s="18"/>
      <c r="J651" s="18"/>
    </row>
    <row r="652" spans="8:10" x14ac:dyDescent="0.25">
      <c r="H652" s="18"/>
      <c r="I652" s="18"/>
      <c r="J652" s="18"/>
    </row>
    <row r="653" spans="8:10" x14ac:dyDescent="0.25">
      <c r="H653" s="18"/>
      <c r="I653" s="18"/>
      <c r="J653" s="18"/>
    </row>
    <row r="654" spans="8:10" x14ac:dyDescent="0.25">
      <c r="H654" s="18"/>
      <c r="I654" s="18"/>
      <c r="J654" s="18"/>
    </row>
    <row r="655" spans="8:10" x14ac:dyDescent="0.25">
      <c r="H655" s="18"/>
      <c r="I655" s="18"/>
      <c r="J655" s="18"/>
    </row>
    <row r="656" spans="8:10" x14ac:dyDescent="0.25">
      <c r="H656" s="18"/>
      <c r="I656" s="18"/>
      <c r="J656" s="18"/>
    </row>
    <row r="657" spans="8:10" x14ac:dyDescent="0.25">
      <c r="H657" s="18"/>
      <c r="I657" s="18"/>
      <c r="J657" s="18"/>
    </row>
    <row r="658" spans="8:10" x14ac:dyDescent="0.25">
      <c r="H658" s="18"/>
      <c r="I658" s="18"/>
      <c r="J658" s="18"/>
    </row>
    <row r="659" spans="8:10" x14ac:dyDescent="0.25">
      <c r="H659" s="18"/>
      <c r="I659" s="18"/>
      <c r="J659" s="18"/>
    </row>
    <row r="660" spans="8:10" x14ac:dyDescent="0.25">
      <c r="H660" s="18"/>
      <c r="I660" s="18"/>
      <c r="J660" s="18"/>
    </row>
    <row r="661" spans="8:10" x14ac:dyDescent="0.25">
      <c r="H661" s="18"/>
      <c r="I661" s="18"/>
      <c r="J661" s="18"/>
    </row>
    <row r="662" spans="8:10" x14ac:dyDescent="0.25">
      <c r="H662" s="18"/>
      <c r="I662" s="18"/>
      <c r="J662" s="18"/>
    </row>
    <row r="663" spans="8:10" x14ac:dyDescent="0.25">
      <c r="H663" s="18"/>
      <c r="I663" s="18"/>
      <c r="J663" s="18"/>
    </row>
    <row r="664" spans="8:10" x14ac:dyDescent="0.25">
      <c r="H664" s="18"/>
      <c r="I664" s="18"/>
      <c r="J664" s="18"/>
    </row>
    <row r="665" spans="8:10" x14ac:dyDescent="0.25">
      <c r="H665" s="18"/>
      <c r="I665" s="18"/>
      <c r="J665" s="18"/>
    </row>
    <row r="666" spans="8:10" x14ac:dyDescent="0.25">
      <c r="H666" s="18"/>
      <c r="I666" s="18"/>
      <c r="J666" s="18"/>
    </row>
    <row r="667" spans="8:10" x14ac:dyDescent="0.25">
      <c r="H667" s="18"/>
      <c r="I667" s="18"/>
      <c r="J667" s="18"/>
    </row>
    <row r="668" spans="8:10" x14ac:dyDescent="0.25">
      <c r="H668" s="18"/>
      <c r="I668" s="18"/>
      <c r="J668" s="18"/>
    </row>
    <row r="669" spans="8:10" x14ac:dyDescent="0.25">
      <c r="H669" s="18"/>
      <c r="I669" s="18"/>
      <c r="J669" s="18"/>
    </row>
    <row r="670" spans="8:10" x14ac:dyDescent="0.25">
      <c r="H670" s="18"/>
      <c r="I670" s="18"/>
      <c r="J670" s="18"/>
    </row>
    <row r="671" spans="8:10" x14ac:dyDescent="0.25">
      <c r="H671" s="18"/>
      <c r="I671" s="18"/>
      <c r="J671" s="18"/>
    </row>
  </sheetData>
  <autoFilter ref="B116:M227" xr:uid="{00000000-0009-0000-0000-000001000000}">
    <sortState ref="B117:M227">
      <sortCondition ref="D116:D227"/>
    </sortState>
  </autoFilter>
  <mergeCells count="55">
    <mergeCell ref="G26:K26"/>
    <mergeCell ref="B22:F22"/>
    <mergeCell ref="B23:F23"/>
    <mergeCell ref="B21:D21"/>
    <mergeCell ref="B25:F31"/>
    <mergeCell ref="G27:K27"/>
    <mergeCell ref="B18:D18"/>
    <mergeCell ref="B19:D19"/>
    <mergeCell ref="E18:K18"/>
    <mergeCell ref="E19:K19"/>
    <mergeCell ref="B20:D20"/>
    <mergeCell ref="B35:K35"/>
    <mergeCell ref="B37:K37"/>
    <mergeCell ref="B39:K39"/>
    <mergeCell ref="E46:G46"/>
    <mergeCell ref="E47:G47"/>
    <mergeCell ref="B38:K38"/>
    <mergeCell ref="B40:K40"/>
    <mergeCell ref="B36:E36"/>
    <mergeCell ref="B46:D46"/>
    <mergeCell ref="B47:D47"/>
    <mergeCell ref="B42:D42"/>
    <mergeCell ref="B43:D43"/>
    <mergeCell ref="B60:E60"/>
    <mergeCell ref="B55:E55"/>
    <mergeCell ref="B52:K52"/>
    <mergeCell ref="B57:E57"/>
    <mergeCell ref="C58:E58"/>
    <mergeCell ref="C59:E59"/>
    <mergeCell ref="J58:K58"/>
    <mergeCell ref="J59:K59"/>
    <mergeCell ref="J55:K55"/>
    <mergeCell ref="J56:K56"/>
    <mergeCell ref="B56:E56"/>
    <mergeCell ref="F4:K4"/>
    <mergeCell ref="F6:K6"/>
    <mergeCell ref="F8:K8"/>
    <mergeCell ref="F48:K48"/>
    <mergeCell ref="J60:K60"/>
    <mergeCell ref="E20:K20"/>
    <mergeCell ref="E21:K21"/>
    <mergeCell ref="G15:J15"/>
    <mergeCell ref="G16:J16"/>
    <mergeCell ref="F10:K10"/>
    <mergeCell ref="F13:K13"/>
    <mergeCell ref="G31:K31"/>
    <mergeCell ref="J24:K24"/>
    <mergeCell ref="B24:E24"/>
    <mergeCell ref="J22:K22"/>
    <mergeCell ref="J23:K23"/>
    <mergeCell ref="F164:J164"/>
    <mergeCell ref="F172:J172"/>
    <mergeCell ref="F188:J188"/>
    <mergeCell ref="F180:J180"/>
    <mergeCell ref="G94:M101"/>
  </mergeCells>
  <pageMargins left="0.19685039370078741" right="0" top="0.59055118110236227" bottom="0.39370078740157483" header="0.31496062992125984" footer="0.31496062992125984"/>
  <pageSetup paperSize="9" scale="60" orientation="landscape" r:id="rId1"/>
  <headerFooter differentFirst="1">
    <oddHeader>&amp;L&amp;"Book Antiqua,Kursiv"&amp;14Bilag 4,  arbejdsprogram til gennemgang af en konkret opgave for enten review eller udvidet gennemgang</oddHeader>
    <oddFooter>&amp;RSide &amp;P af &amp;N</oddFooter>
  </headerFooter>
  <rowBreaks count="4" manualBreakCount="4">
    <brk id="31" max="16383" man="1"/>
    <brk id="48" max="16383" man="1"/>
    <brk id="60" max="16383" man="1"/>
    <brk id="1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Ark2</vt:lpstr>
      <vt:lpstr>Ark1</vt:lpstr>
      <vt:lpstr>'Ark1'!_Toc242162648</vt:lpstr>
      <vt:lpstr>'Ark1'!Udskriftsområde</vt:lpstr>
      <vt:lpstr>'Ark1'!Udskriftstitler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Hanne Groth</cp:lastModifiedBy>
  <cp:lastPrinted>2018-06-27T11:26:38Z</cp:lastPrinted>
  <dcterms:created xsi:type="dcterms:W3CDTF">2018-06-12T12:02:36Z</dcterms:created>
  <dcterms:modified xsi:type="dcterms:W3CDTF">2019-04-09T07:32:41Z</dcterms:modified>
</cp:coreProperties>
</file>